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C:\Users\00169978\Desktop\令和７年機械化研修の手引き\"/>
    </mc:Choice>
  </mc:AlternateContent>
  <xr:revisionPtr revIDLastSave="0" documentId="13_ncr:1_{81FA4A48-8C13-489A-ACDF-3E1712AC8057}" xr6:coauthVersionLast="36" xr6:coauthVersionMax="36" xr10:uidLastSave="{00000000-0000-0000-0000-000000000000}"/>
  <bookViews>
    <workbookView xWindow="0" yWindow="0" windowWidth="20490" windowHeight="7710" tabRatio="753" activeTab="1" xr2:uid="{00000000-000D-0000-FFFF-FFFF00000000}"/>
  </bookViews>
  <sheets>
    <sheet name="申込書（記載例） (応用研修)" sheetId="23" r:id="rId1"/>
    <sheet name="申込書（エクセル用） (応用研修)" sheetId="21" r:id="rId2"/>
    <sheet name="申込書（手書き用） (応用研修)" sheetId="26" r:id="rId3"/>
    <sheet name="入力用引数" sheetId="7" r:id="rId4"/>
  </sheets>
  <definedNames>
    <definedName name="_xlnm.Print_Area" localSheetId="1">'申込書（エクセル用） (応用研修)'!$C$3:$AR$54</definedName>
    <definedName name="_xlnm.Print_Area" localSheetId="0">'申込書（記載例） (応用研修)'!$C$3:$AR$54</definedName>
    <definedName name="_xlnm.Print_Area" localSheetId="2">'申込書（手書き用） (応用研修)'!$C$3:$AR$54</definedName>
    <definedName name="応">入力用引数!$C$22:$J$27</definedName>
    <definedName name="日">入力用引数!$C$4:$J$27</definedName>
    <definedName name="養１">入力用引数!$C$4:$J$11</definedName>
    <definedName name="養２">入力用引数!$C$13:$J$21</definedName>
  </definedNames>
  <calcPr calcId="191029"/>
</workbook>
</file>

<file path=xl/calcChain.xml><?xml version="1.0" encoding="utf-8"?>
<calcChain xmlns="http://schemas.openxmlformats.org/spreadsheetml/2006/main">
  <c r="AO67" i="21" l="1"/>
  <c r="V67" i="21"/>
  <c r="AO66" i="21"/>
  <c r="V66" i="21"/>
  <c r="AO65" i="21"/>
  <c r="V65" i="21"/>
  <c r="AO64" i="21"/>
  <c r="V64" i="21"/>
  <c r="V68" i="21" s="1"/>
  <c r="AO62" i="21"/>
  <c r="V61" i="21"/>
  <c r="V60" i="21"/>
  <c r="V62" i="21" s="1"/>
  <c r="AO59" i="21"/>
  <c r="V59" i="21"/>
  <c r="AO67" i="23"/>
  <c r="AO66" i="23"/>
  <c r="AO65" i="23"/>
  <c r="AO64" i="23"/>
  <c r="V67" i="23"/>
  <c r="V66" i="23"/>
  <c r="AO68" i="23"/>
  <c r="V65" i="23"/>
  <c r="V68" i="23" s="1"/>
  <c r="V64" i="23"/>
  <c r="V61" i="23"/>
  <c r="V60" i="23"/>
  <c r="AO59" i="23"/>
  <c r="AO62" i="23" s="1"/>
  <c r="V59" i="23"/>
  <c r="V62" i="23" s="1"/>
  <c r="V69" i="23" s="1"/>
  <c r="AO68" i="21" l="1"/>
  <c r="V69" i="21"/>
  <c r="AO69" i="21"/>
  <c r="AO69" i="23"/>
  <c r="BE32" i="23"/>
  <c r="BE31" i="23"/>
  <c r="BE32" i="21" l="1"/>
  <c r="BE31" i="21"/>
  <c r="W22" i="26" l="1"/>
  <c r="V20" i="26"/>
  <c r="AH46" i="23" l="1"/>
  <c r="AD46" i="23"/>
  <c r="Z46" i="23"/>
  <c r="V46" i="23"/>
  <c r="R46" i="23"/>
  <c r="N46" i="23"/>
  <c r="J46" i="23"/>
  <c r="D46" i="23"/>
  <c r="BE38" i="23"/>
  <c r="BE36" i="23"/>
  <c r="BE35" i="23"/>
  <c r="BE34" i="23"/>
  <c r="BE33" i="23"/>
  <c r="W22" i="23"/>
  <c r="V20" i="23"/>
  <c r="D46" i="21" l="1"/>
  <c r="AH46" i="21"/>
  <c r="AD46" i="21"/>
  <c r="Z46" i="21"/>
  <c r="V46" i="21"/>
  <c r="R46" i="21"/>
  <c r="N46" i="21"/>
  <c r="J46" i="21"/>
  <c r="BE38" i="21"/>
  <c r="W22" i="21" s="1"/>
  <c r="BE36" i="21"/>
  <c r="BE35" i="21"/>
  <c r="BE34" i="21"/>
  <c r="BE33" i="21"/>
  <c r="V20" i="21"/>
</calcChain>
</file>

<file path=xl/sharedStrings.xml><?xml version="1.0" encoding="utf-8"?>
<sst xmlns="http://schemas.openxmlformats.org/spreadsheetml/2006/main" count="550" uniqueCount="146">
  <si>
    <t>鹿児島県立農業大学校長　殿</t>
    <rPh sb="0" eb="3">
      <t>カゴシマ</t>
    </rPh>
    <rPh sb="3" eb="5">
      <t>ケンリツ</t>
    </rPh>
    <rPh sb="5" eb="7">
      <t>ノウギョウ</t>
    </rPh>
    <rPh sb="7" eb="10">
      <t>ダイガッコウ</t>
    </rPh>
    <rPh sb="10" eb="11">
      <t>チョウ</t>
    </rPh>
    <rPh sb="12" eb="13">
      <t>トノ</t>
    </rPh>
    <phoneticPr fontId="3"/>
  </si>
  <si>
    <t>鹿児島県立農業大学校における農業機械化研修を受講したいので，申し込みます。</t>
    <rPh sb="14" eb="16">
      <t>ノウギョウ</t>
    </rPh>
    <rPh sb="16" eb="18">
      <t>キカイ</t>
    </rPh>
    <rPh sb="18" eb="19">
      <t>カ</t>
    </rPh>
    <rPh sb="19" eb="21">
      <t>ケンシュウ</t>
    </rPh>
    <rPh sb="22" eb="24">
      <t>ジュコウ</t>
    </rPh>
    <rPh sb="30" eb="31">
      <t>モウ</t>
    </rPh>
    <rPh sb="32" eb="33">
      <t>コ</t>
    </rPh>
    <phoneticPr fontId="3"/>
  </si>
  <si>
    <t>年</t>
    <rPh sb="0" eb="1">
      <t>ネン</t>
    </rPh>
    <phoneticPr fontId="3"/>
  </si>
  <si>
    <t>月</t>
    <rPh sb="0" eb="1">
      <t>ツキ</t>
    </rPh>
    <phoneticPr fontId="3"/>
  </si>
  <si>
    <t>日</t>
    <rPh sb="0" eb="1">
      <t>ヒ</t>
    </rPh>
    <phoneticPr fontId="3"/>
  </si>
  <si>
    <t>（</t>
    <phoneticPr fontId="3"/>
  </si>
  <si>
    <t>）</t>
    <phoneticPr fontId="3"/>
  </si>
  <si>
    <t>回</t>
    <rPh sb="0" eb="1">
      <t>カイ</t>
    </rPh>
    <phoneticPr fontId="3"/>
  </si>
  <si>
    <t>（ふりがな）</t>
    <phoneticPr fontId="3"/>
  </si>
  <si>
    <t>性　　　 　別</t>
    <rPh sb="0" eb="1">
      <t>セイ</t>
    </rPh>
    <rPh sb="6" eb="7">
      <t>ベツ</t>
    </rPh>
    <phoneticPr fontId="3"/>
  </si>
  <si>
    <t>男</t>
    <rPh sb="0" eb="1">
      <t>オトコ</t>
    </rPh>
    <phoneticPr fontId="3"/>
  </si>
  <si>
    <t>女</t>
    <rPh sb="0" eb="1">
      <t>オンナ</t>
    </rPh>
    <phoneticPr fontId="3"/>
  </si>
  <si>
    <t>氏　　　名</t>
    <rPh sb="0" eb="1">
      <t>ウジ</t>
    </rPh>
    <rPh sb="4" eb="5">
      <t>メイ</t>
    </rPh>
    <phoneticPr fontId="3"/>
  </si>
  <si>
    <t>現　住　所</t>
    <rPh sb="0" eb="1">
      <t>ゲン</t>
    </rPh>
    <rPh sb="2" eb="3">
      <t>ジュウ</t>
    </rPh>
    <rPh sb="4" eb="5">
      <t>ショ</t>
    </rPh>
    <phoneticPr fontId="3"/>
  </si>
  <si>
    <t>郵便番号</t>
    <rPh sb="0" eb="2">
      <t>ユウビン</t>
    </rPh>
    <rPh sb="2" eb="4">
      <t>バンゴウ</t>
    </rPh>
    <phoneticPr fontId="3"/>
  </si>
  <si>
    <t>携 帯 電 話</t>
    <rPh sb="0" eb="1">
      <t>ケイ</t>
    </rPh>
    <rPh sb="2" eb="3">
      <t>オビ</t>
    </rPh>
    <rPh sb="4" eb="5">
      <t>デン</t>
    </rPh>
    <rPh sb="6" eb="7">
      <t>ハナシ</t>
    </rPh>
    <phoneticPr fontId="3"/>
  </si>
  <si>
    <t>勤務先電話</t>
    <rPh sb="0" eb="3">
      <t>キンムサキ</t>
    </rPh>
    <rPh sb="3" eb="5">
      <t>デンワ</t>
    </rPh>
    <phoneticPr fontId="4"/>
  </si>
  <si>
    <t>〒</t>
    <phoneticPr fontId="2"/>
  </si>
  <si>
    <t>（</t>
    <phoneticPr fontId="2"/>
  </si>
  <si>
    <t>）</t>
    <phoneticPr fontId="2"/>
  </si>
  <si>
    <t>（法人名：</t>
    <rPh sb="1" eb="3">
      <t>ホウジン</t>
    </rPh>
    <rPh sb="3" eb="4">
      <t>ナ</t>
    </rPh>
    <phoneticPr fontId="2"/>
  </si>
  <si>
    <t>（団体名：</t>
    <rPh sb="1" eb="3">
      <t>ダンタイ</t>
    </rPh>
    <rPh sb="3" eb="4">
      <t>メイ</t>
    </rPh>
    <phoneticPr fontId="2"/>
  </si>
  <si>
    <t>第　　　</t>
    <rPh sb="0" eb="1">
      <t>ダイ</t>
    </rPh>
    <phoneticPr fontId="3"/>
  </si>
  <si>
    <t>(別記機械様式第１号）</t>
    <rPh sb="1" eb="3">
      <t>ベッキ</t>
    </rPh>
    <rPh sb="3" eb="5">
      <t>キカイ</t>
    </rPh>
    <rPh sb="5" eb="7">
      <t>ヨウシキ</t>
    </rPh>
    <rPh sb="7" eb="8">
      <t>ダイ</t>
    </rPh>
    <rPh sb="9" eb="10">
      <t>ゴウ</t>
    </rPh>
    <phoneticPr fontId="2"/>
  </si>
  <si>
    <t>朝食</t>
    <rPh sb="0" eb="2">
      <t>チョウショク</t>
    </rPh>
    <phoneticPr fontId="2"/>
  </si>
  <si>
    <t>昼食</t>
    <rPh sb="0" eb="2">
      <t>チュウショク</t>
    </rPh>
    <phoneticPr fontId="2"/>
  </si>
  <si>
    <t>夕食</t>
    <rPh sb="0" eb="2">
      <t>ユウショク</t>
    </rPh>
    <phoneticPr fontId="2"/>
  </si>
  <si>
    <t>宿泊</t>
    <rPh sb="0" eb="2">
      <t>シュクハク</t>
    </rPh>
    <phoneticPr fontId="2"/>
  </si>
  <si>
    <t>（月）</t>
    <rPh sb="1" eb="2">
      <t>ゲツ</t>
    </rPh>
    <phoneticPr fontId="2"/>
  </si>
  <si>
    <t>（火）</t>
    <rPh sb="1" eb="2">
      <t>ヒ</t>
    </rPh>
    <phoneticPr fontId="2"/>
  </si>
  <si>
    <t>（水）</t>
    <rPh sb="1" eb="2">
      <t>スイ</t>
    </rPh>
    <phoneticPr fontId="2"/>
  </si>
  <si>
    <t>（木）</t>
    <rPh sb="1" eb="2">
      <t>モク</t>
    </rPh>
    <phoneticPr fontId="2"/>
  </si>
  <si>
    <t>（金）</t>
    <rPh sb="1" eb="2">
      <t>キン</t>
    </rPh>
    <phoneticPr fontId="2"/>
  </si>
  <si>
    <t>農業機械士応用研修（農業機械士資格者対象）</t>
    <rPh sb="0" eb="2">
      <t>ノウギョウ</t>
    </rPh>
    <rPh sb="2" eb="4">
      <t>キカイ</t>
    </rPh>
    <rPh sb="4" eb="5">
      <t>シ</t>
    </rPh>
    <rPh sb="5" eb="7">
      <t>オウヨウ</t>
    </rPh>
    <rPh sb="7" eb="9">
      <t>ケンシュウ</t>
    </rPh>
    <rPh sb="10" eb="12">
      <t>ノウギョウ</t>
    </rPh>
    <rPh sb="12" eb="14">
      <t>キカイ</t>
    </rPh>
    <rPh sb="14" eb="15">
      <t>シ</t>
    </rPh>
    <rPh sb="15" eb="18">
      <t>シカクシャ</t>
    </rPh>
    <rPh sb="18" eb="20">
      <t>タイショウ</t>
    </rPh>
    <phoneticPr fontId="3"/>
  </si>
  <si>
    <t>食事・宿泊を希望する者は月，日を記入し，希望する項目に○印。</t>
    <rPh sb="0" eb="2">
      <t>ショクジ</t>
    </rPh>
    <rPh sb="3" eb="5">
      <t>シュクハク</t>
    </rPh>
    <rPh sb="6" eb="8">
      <t>キボウ</t>
    </rPh>
    <rPh sb="10" eb="11">
      <t>モノ</t>
    </rPh>
    <rPh sb="12" eb="13">
      <t>ツキ</t>
    </rPh>
    <rPh sb="14" eb="15">
      <t>ヒ</t>
    </rPh>
    <rPh sb="16" eb="18">
      <t>キニュウ</t>
    </rPh>
    <rPh sb="20" eb="22">
      <t>キボウ</t>
    </rPh>
    <rPh sb="24" eb="26">
      <t>コウモク</t>
    </rPh>
    <rPh sb="28" eb="29">
      <t>ジルシ</t>
    </rPh>
    <phoneticPr fontId="2"/>
  </si>
  <si>
    <t>（農業機械士認定年月日　　　　　　　　</t>
    <rPh sb="1" eb="3">
      <t>ノウギョウ</t>
    </rPh>
    <rPh sb="3" eb="5">
      <t>キカイ</t>
    </rPh>
    <rPh sb="5" eb="6">
      <t>シ</t>
    </rPh>
    <rPh sb="6" eb="8">
      <t>ニンテイ</t>
    </rPh>
    <rPh sb="8" eb="11">
      <t>ネンガッピ</t>
    </rPh>
    <phoneticPr fontId="2"/>
  </si>
  <si>
    <t>（農業機械士認定番号</t>
    <rPh sb="1" eb="3">
      <t>ノウギョウ</t>
    </rPh>
    <rPh sb="3" eb="5">
      <t>キカイ</t>
    </rPh>
    <rPh sb="5" eb="6">
      <t>シ</t>
    </rPh>
    <rPh sb="6" eb="8">
      <t>ニンテイ</t>
    </rPh>
    <rPh sb="8" eb="10">
      <t>バンゴウ</t>
    </rPh>
    <phoneticPr fontId="2"/>
  </si>
  <si>
    <t>鹿児島県第</t>
    <rPh sb="0" eb="4">
      <t>カゴシマケン</t>
    </rPh>
    <rPh sb="4" eb="5">
      <t>ダイ</t>
    </rPh>
    <phoneticPr fontId="2"/>
  </si>
  <si>
    <t>号</t>
    <rPh sb="0" eb="1">
      <t>ゴウ</t>
    </rPh>
    <phoneticPr fontId="2"/>
  </si>
  <si>
    <t>作目・畜種・受託作業名</t>
    <phoneticPr fontId="2"/>
  </si>
  <si>
    <t>面積・頭数</t>
    <phoneticPr fontId="2"/>
  </si>
  <si>
    <t>【宿泊・食事申込み表】</t>
    <rPh sb="1" eb="3">
      <t>シュクハク</t>
    </rPh>
    <rPh sb="4" eb="6">
      <t>ショクジ</t>
    </rPh>
    <rPh sb="6" eb="8">
      <t>モウシコ</t>
    </rPh>
    <rPh sb="9" eb="10">
      <t>ヒョウ</t>
    </rPh>
    <phoneticPr fontId="2"/>
  </si>
  <si>
    <t>※自動車運転免許証の拡大コピーを添付すること（裏面に記載がある場合は表裏両面コピー）。</t>
    <rPh sb="1" eb="4">
      <t>ジドウシャ</t>
    </rPh>
    <rPh sb="4" eb="6">
      <t>ウンテン</t>
    </rPh>
    <rPh sb="6" eb="8">
      <t>メンキョ</t>
    </rPh>
    <rPh sb="8" eb="9">
      <t>ショウ</t>
    </rPh>
    <rPh sb="10" eb="12">
      <t>カクダイ</t>
    </rPh>
    <rPh sb="16" eb="18">
      <t>テンプ</t>
    </rPh>
    <rPh sb="23" eb="25">
      <t>ウラメン</t>
    </rPh>
    <rPh sb="26" eb="28">
      <t>キサイ</t>
    </rPh>
    <rPh sb="31" eb="33">
      <t>バアイ</t>
    </rPh>
    <rPh sb="34" eb="35">
      <t>オモテ</t>
    </rPh>
    <rPh sb="35" eb="36">
      <t>ウラ</t>
    </rPh>
    <rPh sb="36" eb="38">
      <t>リョウメン</t>
    </rPh>
    <phoneticPr fontId="3"/>
  </si>
  <si>
    <t>２　受講者の形態について，該当する項目の(　　)に○印を1つだけ記入。</t>
    <rPh sb="2" eb="5">
      <t>ジュコウシャ</t>
    </rPh>
    <rPh sb="6" eb="8">
      <t>ケイタイ</t>
    </rPh>
    <rPh sb="13" eb="15">
      <t>ガイトウ</t>
    </rPh>
    <rPh sb="17" eb="19">
      <t>コウモク</t>
    </rPh>
    <rPh sb="26" eb="27">
      <t>ジルシ</t>
    </rPh>
    <rPh sb="32" eb="34">
      <t>キニュウ</t>
    </rPh>
    <phoneticPr fontId="2"/>
  </si>
  <si>
    <t>令和</t>
    <rPh sb="0" eb="2">
      <t>レイワ</t>
    </rPh>
    <phoneticPr fontId="2"/>
  </si>
  <si>
    <t>応用研修</t>
    <rPh sb="0" eb="2">
      <t>オウヨウ</t>
    </rPh>
    <rPh sb="2" eb="4">
      <t>ケンシュウ</t>
    </rPh>
    <phoneticPr fontId="2"/>
  </si>
  <si>
    <t>日程</t>
    <rPh sb="0" eb="2">
      <t>ニッテイ</t>
    </rPh>
    <phoneticPr fontId="2"/>
  </si>
  <si>
    <t>日曜日</t>
    <rPh sb="0" eb="3">
      <t>ニチヨウビ</t>
    </rPh>
    <phoneticPr fontId="2"/>
  </si>
  <si>
    <t>月曜日</t>
    <rPh sb="0" eb="3">
      <t>ゲツヨウビ</t>
    </rPh>
    <phoneticPr fontId="2"/>
  </si>
  <si>
    <t>火曜日</t>
  </si>
  <si>
    <t>水曜日</t>
  </si>
  <si>
    <t>木曜日</t>
  </si>
  <si>
    <t>金曜日</t>
  </si>
  <si>
    <t>運転免許受験料</t>
    <rPh sb="0" eb="2">
      <t>ウンテン</t>
    </rPh>
    <rPh sb="2" eb="4">
      <t>メンキョ</t>
    </rPh>
    <rPh sb="4" eb="7">
      <t>ジュケンリョウ</t>
    </rPh>
    <phoneticPr fontId="2"/>
  </si>
  <si>
    <t>傷害保険掛金</t>
    <rPh sb="0" eb="2">
      <t>ショウガイ</t>
    </rPh>
    <rPh sb="2" eb="4">
      <t>ホケン</t>
    </rPh>
    <rPh sb="4" eb="5">
      <t>カ</t>
    </rPh>
    <rPh sb="5" eb="6">
      <t>キン</t>
    </rPh>
    <phoneticPr fontId="2"/>
  </si>
  <si>
    <t>項目</t>
    <rPh sb="0" eb="2">
      <t>コウモク</t>
    </rPh>
    <phoneticPr fontId="2"/>
  </si>
  <si>
    <t>単価</t>
    <rPh sb="0" eb="2">
      <t>タンカ</t>
    </rPh>
    <phoneticPr fontId="2"/>
  </si>
  <si>
    <t>個数</t>
    <rPh sb="0" eb="2">
      <t>コスウ</t>
    </rPh>
    <phoneticPr fontId="2"/>
  </si>
  <si>
    <t>金額</t>
    <rPh sb="0" eb="2">
      <t>キンガク</t>
    </rPh>
    <phoneticPr fontId="2"/>
  </si>
  <si>
    <t>小計</t>
    <rPh sb="0" eb="2">
      <t>ショウケイ</t>
    </rPh>
    <phoneticPr fontId="2"/>
  </si>
  <si>
    <t>受講料</t>
    <rPh sb="0" eb="3">
      <t>ジュコウリョウ</t>
    </rPh>
    <phoneticPr fontId="2"/>
  </si>
  <si>
    <t>朝食代</t>
    <rPh sb="0" eb="2">
      <t>チョウショク</t>
    </rPh>
    <rPh sb="2" eb="3">
      <t>ダイ</t>
    </rPh>
    <phoneticPr fontId="2"/>
  </si>
  <si>
    <t>昼食代</t>
    <rPh sb="0" eb="3">
      <t>チュウショクダイ</t>
    </rPh>
    <phoneticPr fontId="2"/>
  </si>
  <si>
    <t>夕食代</t>
    <rPh sb="0" eb="2">
      <t>ユウショク</t>
    </rPh>
    <rPh sb="2" eb="3">
      <t>ダイ</t>
    </rPh>
    <phoneticPr fontId="2"/>
  </si>
  <si>
    <t>宿泊
食事</t>
    <rPh sb="0" eb="2">
      <t>シュクハク</t>
    </rPh>
    <rPh sb="3" eb="5">
      <t>ショクジ</t>
    </rPh>
    <phoneticPr fontId="2"/>
  </si>
  <si>
    <t>合計</t>
    <rPh sb="0" eb="2">
      <t>ゴウケイ</t>
    </rPh>
    <phoneticPr fontId="2"/>
  </si>
  <si>
    <t>○</t>
  </si>
  <si>
    <t>研修回</t>
    <rPh sb="0" eb="2">
      <t>ケンシュウ</t>
    </rPh>
    <rPh sb="2" eb="3">
      <t>カイ</t>
    </rPh>
    <phoneticPr fontId="2"/>
  </si>
  <si>
    <t>第１回農業機械士応用研修</t>
    <rPh sb="0" eb="1">
      <t>ダイ</t>
    </rPh>
    <rPh sb="2" eb="3">
      <t>カイ</t>
    </rPh>
    <rPh sb="3" eb="5">
      <t>ノウギョウ</t>
    </rPh>
    <rPh sb="5" eb="7">
      <t>キカイ</t>
    </rPh>
    <rPh sb="7" eb="8">
      <t>シ</t>
    </rPh>
    <rPh sb="8" eb="10">
      <t>オウヨウ</t>
    </rPh>
    <rPh sb="10" eb="12">
      <t>ケンシュウ</t>
    </rPh>
    <phoneticPr fontId="2"/>
  </si>
  <si>
    <t>第２回農業機械士応用研修</t>
    <rPh sb="0" eb="1">
      <t>ダイ</t>
    </rPh>
    <rPh sb="2" eb="3">
      <t>カイ</t>
    </rPh>
    <rPh sb="3" eb="5">
      <t>ノウギョウ</t>
    </rPh>
    <rPh sb="5" eb="7">
      <t>キカイ</t>
    </rPh>
    <rPh sb="7" eb="8">
      <t>シ</t>
    </rPh>
    <rPh sb="8" eb="10">
      <t>オウヨウ</t>
    </rPh>
    <rPh sb="10" eb="12">
      <t>ケンシュウ</t>
    </rPh>
    <phoneticPr fontId="2"/>
  </si>
  <si>
    <t>第３回農業機械士応用研修</t>
    <rPh sb="0" eb="1">
      <t>ダイ</t>
    </rPh>
    <rPh sb="2" eb="3">
      <t>カイ</t>
    </rPh>
    <rPh sb="3" eb="5">
      <t>ノウギョウ</t>
    </rPh>
    <rPh sb="5" eb="7">
      <t>キカイ</t>
    </rPh>
    <rPh sb="7" eb="8">
      <t>シ</t>
    </rPh>
    <rPh sb="8" eb="10">
      <t>オウヨウ</t>
    </rPh>
    <rPh sb="10" eb="12">
      <t>ケンシュウ</t>
    </rPh>
    <phoneticPr fontId="2"/>
  </si>
  <si>
    <t>第４回農業機械士応用研修</t>
    <rPh sb="0" eb="1">
      <t>ダイ</t>
    </rPh>
    <rPh sb="2" eb="3">
      <t>カイ</t>
    </rPh>
    <rPh sb="3" eb="5">
      <t>ノウギョウ</t>
    </rPh>
    <rPh sb="5" eb="7">
      <t>キカイ</t>
    </rPh>
    <rPh sb="7" eb="8">
      <t>シ</t>
    </rPh>
    <rPh sb="8" eb="10">
      <t>オウヨウ</t>
    </rPh>
    <rPh sb="10" eb="12">
      <t>ケンシュウ</t>
    </rPh>
    <phoneticPr fontId="2"/>
  </si>
  <si>
    <t>第５回農業機械士応用研修</t>
    <rPh sb="0" eb="1">
      <t>ダイ</t>
    </rPh>
    <rPh sb="2" eb="3">
      <t>カイ</t>
    </rPh>
    <rPh sb="3" eb="5">
      <t>ノウギョウ</t>
    </rPh>
    <rPh sb="5" eb="7">
      <t>キカイ</t>
    </rPh>
    <rPh sb="7" eb="8">
      <t>シ</t>
    </rPh>
    <rPh sb="8" eb="10">
      <t>オウヨウ</t>
    </rPh>
    <rPh sb="10" eb="12">
      <t>ケンシュウ</t>
    </rPh>
    <phoneticPr fontId="2"/>
  </si>
  <si>
    <t>第６回農業機械士応用研修</t>
    <rPh sb="0" eb="1">
      <t>ダイ</t>
    </rPh>
    <rPh sb="2" eb="3">
      <t>カイ</t>
    </rPh>
    <rPh sb="3" eb="5">
      <t>ノウギョウ</t>
    </rPh>
    <rPh sb="5" eb="7">
      <t>キカイ</t>
    </rPh>
    <rPh sb="7" eb="8">
      <t>シ</t>
    </rPh>
    <rPh sb="8" eb="10">
      <t>オウヨウ</t>
    </rPh>
    <rPh sb="10" eb="12">
      <t>ケンシュウ</t>
    </rPh>
    <phoneticPr fontId="2"/>
  </si>
  <si>
    <t>研修</t>
    <rPh sb="0" eb="2">
      <t>ケンシュウ</t>
    </rPh>
    <phoneticPr fontId="2"/>
  </si>
  <si>
    <t>研修期間</t>
    <rPh sb="0" eb="2">
      <t>ケンシュウ</t>
    </rPh>
    <rPh sb="2" eb="4">
      <t>キカン</t>
    </rPh>
    <phoneticPr fontId="2"/>
  </si>
  <si>
    <t>募集</t>
    <rPh sb="0" eb="2">
      <t>ボシュウ</t>
    </rPh>
    <phoneticPr fontId="2"/>
  </si>
  <si>
    <t>備考</t>
    <rPh sb="0" eb="2">
      <t>ビコウ</t>
    </rPh>
    <phoneticPr fontId="2"/>
  </si>
  <si>
    <t>研修費</t>
    <rPh sb="0" eb="3">
      <t>ケンシュウヒ</t>
    </rPh>
    <phoneticPr fontId="2"/>
  </si>
  <si>
    <t>宿泊費</t>
    <rPh sb="0" eb="2">
      <t>シュクハク</t>
    </rPh>
    <rPh sb="2" eb="3">
      <t>ヒ</t>
    </rPh>
    <phoneticPr fontId="2"/>
  </si>
  <si>
    <t>このフォームの使い方：</t>
    <rPh sb="7" eb="8">
      <t>ツカ</t>
    </rPh>
    <rPh sb="9" eb="10">
      <t>カタ</t>
    </rPh>
    <phoneticPr fontId="2"/>
  </si>
  <si>
    <t>）の部分に記入する。</t>
    <rPh sb="2" eb="4">
      <t>ブブン</t>
    </rPh>
    <rPh sb="5" eb="7">
      <t>キニュウ</t>
    </rPh>
    <phoneticPr fontId="2"/>
  </si>
  <si>
    <t>）上記の申込者氏名と同じ</t>
    <rPh sb="1" eb="3">
      <t>ジョウキ</t>
    </rPh>
    <rPh sb="4" eb="7">
      <t>モウシコミシャ</t>
    </rPh>
    <rPh sb="7" eb="9">
      <t>シメイ</t>
    </rPh>
    <rPh sb="10" eb="11">
      <t>オナ</t>
    </rPh>
    <phoneticPr fontId="2"/>
  </si>
  <si>
    <t>）法人名など申込者氏名と違う</t>
    <rPh sb="1" eb="3">
      <t>ホウジン</t>
    </rPh>
    <rPh sb="3" eb="4">
      <t>メイ</t>
    </rPh>
    <rPh sb="6" eb="9">
      <t>モウシコミシャ</t>
    </rPh>
    <rPh sb="9" eb="11">
      <t>シメイ</t>
    </rPh>
    <rPh sb="12" eb="13">
      <t>チガ</t>
    </rPh>
    <phoneticPr fontId="2"/>
  </si>
  <si>
    <t>→</t>
    <phoneticPr fontId="2"/>
  </si>
  <si>
    <t>宛名（</t>
    <rPh sb="0" eb="2">
      <t>アテナ</t>
    </rPh>
    <phoneticPr fontId="2"/>
  </si>
  <si>
    <t>４　受講者の農業経営内容について記入。農業者等で空欄の場合，受付できない場合があります。</t>
    <rPh sb="2" eb="5">
      <t>ジュコウシャ</t>
    </rPh>
    <rPh sb="6" eb="8">
      <t>ノウギョウ</t>
    </rPh>
    <rPh sb="8" eb="10">
      <t>ケイエイ</t>
    </rPh>
    <rPh sb="10" eb="12">
      <t>ナイヨウ</t>
    </rPh>
    <rPh sb="16" eb="18">
      <t>キニュウ</t>
    </rPh>
    <rPh sb="19" eb="22">
      <t>ノウギョウシャ</t>
    </rPh>
    <rPh sb="22" eb="23">
      <t>ナド</t>
    </rPh>
    <rPh sb="24" eb="26">
      <t>クウラン</t>
    </rPh>
    <rPh sb="27" eb="29">
      <t>バアイ</t>
    </rPh>
    <rPh sb="30" eb="32">
      <t>ウケツケ</t>
    </rPh>
    <rPh sb="36" eb="38">
      <t>バアイ</t>
    </rPh>
    <phoneticPr fontId="2"/>
  </si>
  <si>
    <t>３　領収証等の宛名について次のいずれかに○を記入し，申込者と違う場合は具体的に記入</t>
    <rPh sb="2" eb="4">
      <t>リョウシュウ</t>
    </rPh>
    <rPh sb="4" eb="5">
      <t>ショウ</t>
    </rPh>
    <rPh sb="5" eb="6">
      <t>ナド</t>
    </rPh>
    <rPh sb="7" eb="9">
      <t>アテナ</t>
    </rPh>
    <rPh sb="13" eb="14">
      <t>ツギ</t>
    </rPh>
    <rPh sb="22" eb="24">
      <t>キニュウ</t>
    </rPh>
    <rPh sb="26" eb="29">
      <t>モウシコミシャ</t>
    </rPh>
    <rPh sb="30" eb="31">
      <t>チガ</t>
    </rPh>
    <rPh sb="32" eb="34">
      <t>バアイ</t>
    </rPh>
    <rPh sb="35" eb="38">
      <t>グタイテキ</t>
    </rPh>
    <rPh sb="39" eb="41">
      <t>キニュウ</t>
    </rPh>
    <phoneticPr fontId="2"/>
  </si>
  <si>
    <t>○のところは，選択できます。</t>
    <rPh sb="7" eb="9">
      <t>センタク</t>
    </rPh>
    <phoneticPr fontId="2"/>
  </si>
  <si>
    <t>黄色部分（</t>
    <rPh sb="0" eb="2">
      <t>キイロ</t>
    </rPh>
    <rPh sb="2" eb="4">
      <t>ブブン</t>
    </rPh>
    <phoneticPr fontId="2"/>
  </si>
  <si>
    <t>農業機械士応用研修</t>
    <rPh sb="0" eb="2">
      <t>ノウギョウ</t>
    </rPh>
    <rPh sb="2" eb="4">
      <t>キカイ</t>
    </rPh>
    <rPh sb="4" eb="5">
      <t>シ</t>
    </rPh>
    <rPh sb="5" eb="7">
      <t>オウヨウ</t>
    </rPh>
    <rPh sb="7" eb="9">
      <t>ケンシュウ</t>
    </rPh>
    <phoneticPr fontId="3"/>
  </si>
  <si>
    <t>①認定農業者（個人，法人の構成員）</t>
    <rPh sb="1" eb="3">
      <t>ニンテイ</t>
    </rPh>
    <rPh sb="3" eb="6">
      <t>ノウギョウシャ</t>
    </rPh>
    <rPh sb="7" eb="9">
      <t>コジン</t>
    </rPh>
    <rPh sb="10" eb="12">
      <t>ホウジン</t>
    </rPh>
    <rPh sb="13" eb="16">
      <t>コウセイイン</t>
    </rPh>
    <phoneticPr fontId="3"/>
  </si>
  <si>
    <t>②認定新規就農者</t>
    <rPh sb="1" eb="3">
      <t>ニンテイ</t>
    </rPh>
    <rPh sb="3" eb="5">
      <t>シンキ</t>
    </rPh>
    <rPh sb="5" eb="7">
      <t>シュウノウ</t>
    </rPh>
    <rPh sb="7" eb="8">
      <t>シャ</t>
    </rPh>
    <phoneticPr fontId="2"/>
  </si>
  <si>
    <t>③認定農業者（主に農業に従事する家族，常時雇用者，法人の従業員）</t>
    <rPh sb="1" eb="3">
      <t>ニンテイ</t>
    </rPh>
    <rPh sb="3" eb="5">
      <t>ノウギョウ</t>
    </rPh>
    <rPh sb="5" eb="6">
      <t>シャ</t>
    </rPh>
    <rPh sb="7" eb="8">
      <t>オモ</t>
    </rPh>
    <rPh sb="9" eb="11">
      <t>ノウギョウ</t>
    </rPh>
    <rPh sb="12" eb="14">
      <t>ジュウジ</t>
    </rPh>
    <rPh sb="16" eb="18">
      <t>カゾク</t>
    </rPh>
    <rPh sb="19" eb="21">
      <t>ジョウジ</t>
    </rPh>
    <rPh sb="21" eb="24">
      <t>コヨウシャ</t>
    </rPh>
    <rPh sb="25" eb="27">
      <t>ホウジン</t>
    </rPh>
    <rPh sb="28" eb="31">
      <t>ジュウギョウイン</t>
    </rPh>
    <phoneticPr fontId="2"/>
  </si>
  <si>
    <t>⑥農業関係団体等での農業研修者</t>
    <rPh sb="1" eb="3">
      <t>ノウギョウ</t>
    </rPh>
    <rPh sb="3" eb="5">
      <t>カンケイ</t>
    </rPh>
    <rPh sb="5" eb="7">
      <t>ダンタイ</t>
    </rPh>
    <rPh sb="7" eb="8">
      <t>トウ</t>
    </rPh>
    <rPh sb="10" eb="12">
      <t>ノウギョウ</t>
    </rPh>
    <rPh sb="12" eb="14">
      <t>ケンシュウ</t>
    </rPh>
    <rPh sb="14" eb="15">
      <t>シャ</t>
    </rPh>
    <phoneticPr fontId="2"/>
  </si>
  <si>
    <t>⑦農業関係団体の職員で，地域の農業指導者</t>
    <rPh sb="1" eb="3">
      <t>ノウギョウ</t>
    </rPh>
    <rPh sb="3" eb="5">
      <t>カンケイ</t>
    </rPh>
    <rPh sb="5" eb="7">
      <t>ダンタイ</t>
    </rPh>
    <rPh sb="8" eb="10">
      <t>ショクイン</t>
    </rPh>
    <rPh sb="12" eb="14">
      <t>チイキ</t>
    </rPh>
    <rPh sb="15" eb="17">
      <t>ノウギョウ</t>
    </rPh>
    <rPh sb="17" eb="20">
      <t>シドウシャ</t>
    </rPh>
    <phoneticPr fontId="2"/>
  </si>
  <si>
    <t>⑧受託組織（集落営農組織・農業公社等）の構成員，オペレーター</t>
    <rPh sb="1" eb="3">
      <t>ジュタク</t>
    </rPh>
    <rPh sb="3" eb="5">
      <t>ソシキ</t>
    </rPh>
    <rPh sb="6" eb="8">
      <t>シュウラク</t>
    </rPh>
    <rPh sb="8" eb="10">
      <t>エイノウ</t>
    </rPh>
    <rPh sb="10" eb="12">
      <t>ソシキ</t>
    </rPh>
    <rPh sb="13" eb="15">
      <t>ノウギョウ</t>
    </rPh>
    <rPh sb="15" eb="17">
      <t>コウシャ</t>
    </rPh>
    <rPh sb="17" eb="18">
      <t>トウ</t>
    </rPh>
    <rPh sb="20" eb="23">
      <t>コウセイイン</t>
    </rPh>
    <phoneticPr fontId="3"/>
  </si>
  <si>
    <t>（</t>
  </si>
  <si>
    <t>）</t>
  </si>
  <si>
    <t>④上記の他の農業者(個人，主に農業に従事する家族，常時雇用者）</t>
    <rPh sb="1" eb="3">
      <t>ジョウキ</t>
    </rPh>
    <rPh sb="4" eb="5">
      <t>ホカ</t>
    </rPh>
    <rPh sb="6" eb="9">
      <t>ノウギョウシャ</t>
    </rPh>
    <rPh sb="10" eb="12">
      <t>コジン</t>
    </rPh>
    <rPh sb="13" eb="14">
      <t>シュ</t>
    </rPh>
    <rPh sb="15" eb="17">
      <t>ノウギョウ</t>
    </rPh>
    <rPh sb="18" eb="20">
      <t>ジュウジ</t>
    </rPh>
    <rPh sb="22" eb="24">
      <t>カゾク</t>
    </rPh>
    <rPh sb="25" eb="27">
      <t>ジョウジ</t>
    </rPh>
    <rPh sb="27" eb="30">
      <t>コヨウシャ</t>
    </rPh>
    <phoneticPr fontId="3"/>
  </si>
  <si>
    <t>(団体名：</t>
    <rPh sb="1" eb="3">
      <t>ダンタイ</t>
    </rPh>
    <rPh sb="3" eb="4">
      <t>メイ</t>
    </rPh>
    <phoneticPr fontId="2"/>
  </si>
  <si>
    <t>⑤上記の他の農業法人（構成員，従業員）</t>
    <rPh sb="1" eb="3">
      <t>ジョウキ</t>
    </rPh>
    <rPh sb="4" eb="5">
      <t>タ</t>
    </rPh>
    <rPh sb="6" eb="7">
      <t>ノウ</t>
    </rPh>
    <rPh sb="7" eb="8">
      <t>ギョウ</t>
    </rPh>
    <rPh sb="8" eb="10">
      <t>ホウジン</t>
    </rPh>
    <rPh sb="11" eb="14">
      <t>コウセイイン</t>
    </rPh>
    <rPh sb="15" eb="18">
      <t>ジュウギョウイン</t>
    </rPh>
    <phoneticPr fontId="2"/>
  </si>
  <si>
    <t>指導農業機械士養成研修</t>
    <rPh sb="0" eb="2">
      <t>シドウ</t>
    </rPh>
    <rPh sb="2" eb="4">
      <t>ノウギョウ</t>
    </rPh>
    <rPh sb="4" eb="7">
      <t>キカイシ</t>
    </rPh>
    <rPh sb="7" eb="9">
      <t>ヨウセイ</t>
    </rPh>
    <rPh sb="9" eb="11">
      <t>ケンシュウ</t>
    </rPh>
    <phoneticPr fontId="2"/>
  </si>
  <si>
    <t>指導農業機械士養成研修</t>
    <rPh sb="0" eb="2">
      <t>シドウ</t>
    </rPh>
    <rPh sb="2" eb="4">
      <t>ノウギョウ</t>
    </rPh>
    <rPh sb="4" eb="6">
      <t>キカイ</t>
    </rPh>
    <rPh sb="6" eb="7">
      <t>シ</t>
    </rPh>
    <rPh sb="7" eb="9">
      <t>ヨウセイ</t>
    </rPh>
    <rPh sb="9" eb="11">
      <t>ケンシュウ</t>
    </rPh>
    <phoneticPr fontId="3"/>
  </si>
  <si>
    <t>第１回指導農業機械士養成研修</t>
    <rPh sb="0" eb="1">
      <t>ダイ</t>
    </rPh>
    <rPh sb="2" eb="3">
      <t>カイ</t>
    </rPh>
    <rPh sb="3" eb="5">
      <t>シドウ</t>
    </rPh>
    <rPh sb="5" eb="7">
      <t>ノウギョウ</t>
    </rPh>
    <rPh sb="7" eb="9">
      <t>キカイ</t>
    </rPh>
    <rPh sb="9" eb="10">
      <t>シ</t>
    </rPh>
    <rPh sb="10" eb="12">
      <t>ヨウセイ</t>
    </rPh>
    <rPh sb="12" eb="14">
      <t>ケンシュウ</t>
    </rPh>
    <phoneticPr fontId="2"/>
  </si>
  <si>
    <t>右記の研修名の番号を入力してください。</t>
    <rPh sb="0" eb="2">
      <t>ウキ</t>
    </rPh>
    <rPh sb="3" eb="5">
      <t>ケンシュウ</t>
    </rPh>
    <rPh sb="5" eb="6">
      <t>メイ</t>
    </rPh>
    <rPh sb="7" eb="9">
      <t>バンゴウ</t>
    </rPh>
    <rPh sb="10" eb="12">
      <t>ニュウリョク</t>
    </rPh>
    <phoneticPr fontId="2"/>
  </si>
  <si>
    <t>農業機械士養成研修Ⅰ（全日程受講）</t>
    <rPh sb="0" eb="2">
      <t>ノウギョウ</t>
    </rPh>
    <rPh sb="2" eb="4">
      <t>キカイ</t>
    </rPh>
    <rPh sb="4" eb="5">
      <t>シ</t>
    </rPh>
    <rPh sb="5" eb="7">
      <t>ヨウセイ</t>
    </rPh>
    <rPh sb="7" eb="9">
      <t>ケンシュウ</t>
    </rPh>
    <rPh sb="11" eb="14">
      <t>ゼンニッテイ</t>
    </rPh>
    <rPh sb="14" eb="16">
      <t>ジュコウ</t>
    </rPh>
    <phoneticPr fontId="3"/>
  </si>
  <si>
    <t>農業機械士養成研修Ⅱ（大特免許所有者対象）</t>
    <rPh sb="0" eb="2">
      <t>ノウギョウ</t>
    </rPh>
    <rPh sb="2" eb="4">
      <t>キカイ</t>
    </rPh>
    <rPh sb="4" eb="5">
      <t>シ</t>
    </rPh>
    <rPh sb="5" eb="7">
      <t>ヨウセイ</t>
    </rPh>
    <rPh sb="7" eb="9">
      <t>ケンシュウ</t>
    </rPh>
    <rPh sb="11" eb="13">
      <t>ダイトク</t>
    </rPh>
    <rPh sb="13" eb="15">
      <t>メンキョ</t>
    </rPh>
    <rPh sb="15" eb="17">
      <t>ショユウ</t>
    </rPh>
    <rPh sb="17" eb="18">
      <t>シャ</t>
    </rPh>
    <rPh sb="18" eb="20">
      <t>タイショウ</t>
    </rPh>
    <phoneticPr fontId="3"/>
  </si>
  <si>
    <t>－</t>
  </si>
  <si>
    <t>１　受講する研修に○印をつけ，研修回と研修期間を記入。農業機械士認定番号等を記入。</t>
    <rPh sb="2" eb="4">
      <t>ジュコウ</t>
    </rPh>
    <rPh sb="6" eb="8">
      <t>ケンシュウ</t>
    </rPh>
    <rPh sb="10" eb="11">
      <t>シルシ</t>
    </rPh>
    <rPh sb="15" eb="17">
      <t>ケンシュウ</t>
    </rPh>
    <rPh sb="17" eb="18">
      <t>カイ</t>
    </rPh>
    <rPh sb="19" eb="21">
      <t>ケンシュウ</t>
    </rPh>
    <rPh sb="21" eb="23">
      <t>キカン</t>
    </rPh>
    <rPh sb="24" eb="26">
      <t>キニュウ</t>
    </rPh>
    <rPh sb="27" eb="29">
      <t>ノウギョウ</t>
    </rPh>
    <rPh sb="29" eb="31">
      <t>キカイ</t>
    </rPh>
    <rPh sb="31" eb="32">
      <t>シ</t>
    </rPh>
    <rPh sb="32" eb="34">
      <t>ニンテイ</t>
    </rPh>
    <rPh sb="34" eb="36">
      <t>バンゴウ</t>
    </rPh>
    <rPh sb="36" eb="37">
      <t>トウ</t>
    </rPh>
    <rPh sb="38" eb="40">
      <t>キニュウ</t>
    </rPh>
    <phoneticPr fontId="2"/>
  </si>
  <si>
    <t>農業機械化研修受講申込書（応用研修，指導農業機械士養成研修）</t>
    <rPh sb="0" eb="2">
      <t>ノウギョウ</t>
    </rPh>
    <rPh sb="2" eb="4">
      <t>キカイ</t>
    </rPh>
    <rPh sb="4" eb="5">
      <t>カ</t>
    </rPh>
    <rPh sb="5" eb="7">
      <t>ケンシュウ</t>
    </rPh>
    <rPh sb="7" eb="9">
      <t>ジュコウ</t>
    </rPh>
    <rPh sb="9" eb="10">
      <t>モウ</t>
    </rPh>
    <rPh sb="10" eb="11">
      <t>コ</t>
    </rPh>
    <rPh sb="11" eb="12">
      <t>ショ</t>
    </rPh>
    <rPh sb="13" eb="15">
      <t>オウヨウ</t>
    </rPh>
    <rPh sb="15" eb="17">
      <t>ケンシュウ</t>
    </rPh>
    <rPh sb="18" eb="25">
      <t>シドウノウギョウキカイシ</t>
    </rPh>
    <rPh sb="25" eb="27">
      <t>ヨウセイ</t>
    </rPh>
    <rPh sb="27" eb="29">
      <t>ケンシュウ</t>
    </rPh>
    <phoneticPr fontId="3"/>
  </si>
  <si>
    <t>※　お預かりした個人情報は，農業機械化研修業務にのみ使用し，他の目的に使用することはありません。</t>
    <rPh sb="3" eb="4">
      <t>アズ</t>
    </rPh>
    <rPh sb="8" eb="10">
      <t>コジン</t>
    </rPh>
    <rPh sb="10" eb="12">
      <t>ジョウホウ</t>
    </rPh>
    <rPh sb="14" eb="16">
      <t>ノウギョウ</t>
    </rPh>
    <rPh sb="16" eb="18">
      <t>キカイ</t>
    </rPh>
    <rPh sb="18" eb="19">
      <t>カ</t>
    </rPh>
    <rPh sb="19" eb="21">
      <t>ケンシュウ</t>
    </rPh>
    <rPh sb="21" eb="23">
      <t>ギョウム</t>
    </rPh>
    <rPh sb="26" eb="28">
      <t>シヨウ</t>
    </rPh>
    <rPh sb="30" eb="31">
      <t>ホカ</t>
    </rPh>
    <rPh sb="32" eb="34">
      <t>モクテキ</t>
    </rPh>
    <rPh sb="35" eb="37">
      <t>シヨウ</t>
    </rPh>
    <phoneticPr fontId="2"/>
  </si>
  <si>
    <t>※　現住所は免許証記載の住所とし，記載住所が住民票と異なる場合は免許証の住所変更を行ってください</t>
    <rPh sb="2" eb="5">
      <t>ゲンジュウショ</t>
    </rPh>
    <rPh sb="6" eb="9">
      <t>メンキョショウ</t>
    </rPh>
    <rPh sb="9" eb="11">
      <t>キサイ</t>
    </rPh>
    <rPh sb="12" eb="14">
      <t>ジュウショ</t>
    </rPh>
    <rPh sb="17" eb="19">
      <t>キサイ</t>
    </rPh>
    <rPh sb="19" eb="21">
      <t>ジュウショ</t>
    </rPh>
    <rPh sb="22" eb="25">
      <t>ジュウミンヒョウ</t>
    </rPh>
    <rPh sb="26" eb="27">
      <t>コト</t>
    </rPh>
    <rPh sb="29" eb="31">
      <t>バアイ</t>
    </rPh>
    <rPh sb="32" eb="35">
      <t>メンキョショウ</t>
    </rPh>
    <rPh sb="36" eb="38">
      <t>ジュウショ</t>
    </rPh>
    <rPh sb="38" eb="40">
      <t>ヘンコウ</t>
    </rPh>
    <rPh sb="41" eb="42">
      <t>オコナ</t>
    </rPh>
    <phoneticPr fontId="2"/>
  </si>
  <si>
    <t>・食事・宿泊の変更等については，研修開始の２週間前までに０９９－２４５－１０７４に連絡をお願いします。</t>
    <rPh sb="1" eb="3">
      <t>ショクジ</t>
    </rPh>
    <rPh sb="4" eb="6">
      <t>シュクハク</t>
    </rPh>
    <rPh sb="7" eb="9">
      <t>ヘンコウ</t>
    </rPh>
    <rPh sb="9" eb="10">
      <t>トウ</t>
    </rPh>
    <rPh sb="16" eb="18">
      <t>ケンシュウ</t>
    </rPh>
    <rPh sb="18" eb="20">
      <t>カイシ</t>
    </rPh>
    <rPh sb="22" eb="24">
      <t>シュウカン</t>
    </rPh>
    <rPh sb="24" eb="25">
      <t>マエ</t>
    </rPh>
    <rPh sb="41" eb="43">
      <t>レンラク</t>
    </rPh>
    <rPh sb="45" eb="46">
      <t>ネガ</t>
    </rPh>
    <phoneticPr fontId="2"/>
  </si>
  <si>
    <t>募集なし</t>
    <rPh sb="0" eb="2">
      <t>ボシュウ</t>
    </rPh>
    <phoneticPr fontId="2"/>
  </si>
  <si>
    <t>080-0000-0000</t>
    <phoneticPr fontId="2"/>
  </si>
  <si>
    <t>099-245-1074</t>
    <phoneticPr fontId="2"/>
  </si>
  <si>
    <t>899-3311</t>
    <phoneticPr fontId="2"/>
  </si>
  <si>
    <t>農大農園</t>
    <rPh sb="0" eb="2">
      <t>ノウダイ</t>
    </rPh>
    <rPh sb="2" eb="4">
      <t>ノウエン</t>
    </rPh>
    <phoneticPr fontId="2"/>
  </si>
  <si>
    <t>300a</t>
    <phoneticPr fontId="2"/>
  </si>
  <si>
    <t>飼料作物</t>
    <rPh sb="0" eb="2">
      <t>シリョウ</t>
    </rPh>
    <rPh sb="2" eb="3">
      <t>サク</t>
    </rPh>
    <rPh sb="3" eb="4">
      <t>モツ</t>
    </rPh>
    <phoneticPr fontId="2"/>
  </si>
  <si>
    <t>施設園芸（トマト）</t>
    <rPh sb="0" eb="2">
      <t>シセツ</t>
    </rPh>
    <rPh sb="2" eb="4">
      <t>エンゲイ</t>
    </rPh>
    <phoneticPr fontId="2"/>
  </si>
  <si>
    <t>20a</t>
    <phoneticPr fontId="2"/>
  </si>
  <si>
    <t>生産牛</t>
    <rPh sb="0" eb="2">
      <t>セイサン</t>
    </rPh>
    <rPh sb="2" eb="3">
      <t>ギュウ</t>
    </rPh>
    <phoneticPr fontId="2"/>
  </si>
  <si>
    <t>鹿児島県日置市吹上町和田1800番地</t>
    <rPh sb="0" eb="18">
      <t>899-33111800バンチ</t>
    </rPh>
    <phoneticPr fontId="2"/>
  </si>
  <si>
    <t>農大　翔平</t>
    <rPh sb="0" eb="2">
      <t>ノウダイ</t>
    </rPh>
    <rPh sb="3" eb="5">
      <t>ショウヘイ</t>
    </rPh>
    <phoneticPr fontId="2"/>
  </si>
  <si>
    <t>のうだい　しょうへい</t>
    <phoneticPr fontId="2"/>
  </si>
  <si>
    <t>さとうきび</t>
    <phoneticPr fontId="2"/>
  </si>
  <si>
    <t>40頭</t>
    <rPh sb="2" eb="3">
      <t>トウ</t>
    </rPh>
    <phoneticPr fontId="2"/>
  </si>
  <si>
    <t>　　　　月　　　日</t>
    <rPh sb="4" eb="5">
      <t>ツキ</t>
    </rPh>
    <rPh sb="8" eb="9">
      <t>ニチ</t>
    </rPh>
    <phoneticPr fontId="2"/>
  </si>
  <si>
    <t>　　月　　　日</t>
    <rPh sb="2" eb="3">
      <t>ツキ</t>
    </rPh>
    <rPh sb="6" eb="7">
      <t>ニチ</t>
    </rPh>
    <phoneticPr fontId="2"/>
  </si>
  <si>
    <t>月　　　　日</t>
    <rPh sb="0" eb="1">
      <t>ツキ</t>
    </rPh>
    <rPh sb="5" eb="6">
      <t>ニチ</t>
    </rPh>
    <phoneticPr fontId="2"/>
  </si>
  <si>
    <t>金曜日は研修開始時間と朝食との時間が短くなっています。朝食を持参し，機械研修棟で採ることも可能です。</t>
    <rPh sb="8" eb="10">
      <t>ジカン</t>
    </rPh>
    <rPh sb="27" eb="29">
      <t>チョウショク</t>
    </rPh>
    <rPh sb="30" eb="32">
      <t>ジサン</t>
    </rPh>
    <rPh sb="34" eb="36">
      <t>キカイ</t>
    </rPh>
    <rPh sb="36" eb="39">
      <t>ケンシュウトウ</t>
    </rPh>
    <rPh sb="40" eb="41">
      <t>ト</t>
    </rPh>
    <rPh sb="45" eb="47">
      <t>カノウ</t>
    </rPh>
    <phoneticPr fontId="2"/>
  </si>
  <si>
    <t>（※　応用研修時のみ）</t>
    <rPh sb="3" eb="5">
      <t>オウヨウ</t>
    </rPh>
    <rPh sb="5" eb="7">
      <t>ケンシュウ</t>
    </rPh>
    <rPh sb="7" eb="8">
      <t>ジ</t>
    </rPh>
    <phoneticPr fontId="2"/>
  </si>
  <si>
    <t>令和７年６月２３日～６月２７日</t>
    <rPh sb="0" eb="2">
      <t>レイワ</t>
    </rPh>
    <rPh sb="3" eb="4">
      <t>ネン</t>
    </rPh>
    <rPh sb="5" eb="6">
      <t>ガツ</t>
    </rPh>
    <rPh sb="8" eb="9">
      <t>ニチ</t>
    </rPh>
    <rPh sb="11" eb="12">
      <t>ガツ</t>
    </rPh>
    <rPh sb="14" eb="15">
      <t>ニチ</t>
    </rPh>
    <phoneticPr fontId="2"/>
  </si>
  <si>
    <t>令和７年９月８日～９月１２日</t>
    <rPh sb="0" eb="2">
      <t>レイワ</t>
    </rPh>
    <rPh sb="3" eb="4">
      <t>ネン</t>
    </rPh>
    <rPh sb="5" eb="6">
      <t>ガツ</t>
    </rPh>
    <rPh sb="7" eb="8">
      <t>ニチ</t>
    </rPh>
    <rPh sb="10" eb="11">
      <t>ガツ</t>
    </rPh>
    <rPh sb="13" eb="14">
      <t>ニチ</t>
    </rPh>
    <phoneticPr fontId="2"/>
  </si>
  <si>
    <t>令和７年１１月１７日～１１月２１日</t>
    <rPh sb="0" eb="2">
      <t>レイワ</t>
    </rPh>
    <rPh sb="3" eb="4">
      <t>ネン</t>
    </rPh>
    <rPh sb="6" eb="7">
      <t>ガツ</t>
    </rPh>
    <rPh sb="9" eb="10">
      <t>ニチ</t>
    </rPh>
    <rPh sb="13" eb="14">
      <t>ガツ</t>
    </rPh>
    <rPh sb="16" eb="17">
      <t>ニチ</t>
    </rPh>
    <phoneticPr fontId="2"/>
  </si>
  <si>
    <t>令和７年１２月１日～１２月５日</t>
    <rPh sb="0" eb="2">
      <t>レイワ</t>
    </rPh>
    <rPh sb="3" eb="4">
      <t>ネン</t>
    </rPh>
    <rPh sb="6" eb="7">
      <t>ガツ</t>
    </rPh>
    <rPh sb="8" eb="9">
      <t>ニチ</t>
    </rPh>
    <rPh sb="12" eb="13">
      <t>ガツ</t>
    </rPh>
    <rPh sb="14" eb="15">
      <t>ニチ</t>
    </rPh>
    <phoneticPr fontId="2"/>
  </si>
  <si>
    <t>令和８年１月１５日～１月１６日</t>
    <rPh sb="0" eb="2">
      <t>レイワ</t>
    </rPh>
    <rPh sb="3" eb="4">
      <t>ネン</t>
    </rPh>
    <rPh sb="5" eb="6">
      <t>ガツ</t>
    </rPh>
    <rPh sb="8" eb="9">
      <t>ニチ</t>
    </rPh>
    <rPh sb="11" eb="12">
      <t>ガツ</t>
    </rPh>
    <rPh sb="14" eb="15">
      <t>ニチ</t>
    </rPh>
    <phoneticPr fontId="2"/>
  </si>
  <si>
    <r>
      <rPr>
        <sz val="14"/>
        <color rgb="FFFF0000"/>
        <rFont val="ＭＳ Ｐ明朝"/>
        <family val="1"/>
        <charset val="128"/>
      </rPr>
      <t xml:space="preserve">※応用研修時，視力の条件 　  </t>
    </r>
    <r>
      <rPr>
        <sz val="14"/>
        <rFont val="ＭＳ Ｐ明朝"/>
        <family val="1"/>
        <charset val="128"/>
      </rPr>
      <t>視力が片眼0.5以上，両眼0.8以上であること。</t>
    </r>
    <r>
      <rPr>
        <sz val="14"/>
        <color theme="1"/>
        <rFont val="ＭＳ Ｐ明朝"/>
        <family val="1"/>
        <charset val="128"/>
      </rPr>
      <t xml:space="preserve">
</t>
    </r>
    <r>
      <rPr>
        <sz val="14"/>
        <color rgb="FFFF0000"/>
        <rFont val="ＭＳ Ｐ明朝"/>
        <family val="1"/>
        <charset val="128"/>
      </rPr>
      <t xml:space="preserve">  （要確認）　　　　　　　　　　　</t>
    </r>
    <r>
      <rPr>
        <sz val="14"/>
        <color theme="1"/>
        <rFont val="ＭＳ Ｐ明朝"/>
        <family val="1"/>
        <charset val="128"/>
      </rPr>
      <t>　（どちらかの視力が0.5以下の場合は受験できません）</t>
    </r>
    <rPh sb="1" eb="3">
      <t>オウヨウ</t>
    </rPh>
    <rPh sb="3" eb="5">
      <t>ケンシュウ</t>
    </rPh>
    <rPh sb="5" eb="6">
      <t>ジ</t>
    </rPh>
    <rPh sb="7" eb="9">
      <t>シリョク</t>
    </rPh>
    <rPh sb="10" eb="12">
      <t>ジョウケン</t>
    </rPh>
    <rPh sb="12" eb="13">
      <t>シュウジ</t>
    </rPh>
    <rPh sb="44" eb="45">
      <t>ヨウ</t>
    </rPh>
    <rPh sb="45" eb="47">
      <t>カクニン</t>
    </rPh>
    <rPh sb="47" eb="48">
      <t>シュウジ</t>
    </rPh>
    <phoneticPr fontId="2"/>
  </si>
  <si>
    <t>★研修受講料　計算式</t>
    <rPh sb="1" eb="3">
      <t>ケンシュウ</t>
    </rPh>
    <rPh sb="3" eb="6">
      <t>ジュコウリョウ</t>
    </rPh>
    <rPh sb="7" eb="10">
      <t>ケイサンシキ</t>
    </rPh>
    <phoneticPr fontId="2"/>
  </si>
  <si>
    <t>（</t>
    <phoneticPr fontId="2"/>
  </si>
  <si>
    <t>）に数字を記入してください</t>
    <rPh sb="2" eb="4">
      <t>スウジ</t>
    </rPh>
    <rPh sb="5" eb="7">
      <t>キニュウ</t>
    </rPh>
    <phoneticPr fontId="2"/>
  </si>
  <si>
    <t>合計</t>
    <rPh sb="0" eb="2">
      <t>ゴウケイ</t>
    </rPh>
    <phoneticPr fontId="2"/>
  </si>
  <si>
    <t>農業機械士応用研修</t>
    <rPh sb="0" eb="2">
      <t>ノウギョウ</t>
    </rPh>
    <rPh sb="2" eb="4">
      <t>キカイ</t>
    </rPh>
    <rPh sb="4" eb="5">
      <t>シ</t>
    </rPh>
    <rPh sb="5" eb="7">
      <t>オウヨウ</t>
    </rPh>
    <rPh sb="7" eb="9">
      <t>ケンシュウ</t>
    </rPh>
    <phoneticPr fontId="2"/>
  </si>
  <si>
    <t>指導農業機械士養成研修</t>
    <rPh sb="0" eb="2">
      <t>シドウ</t>
    </rPh>
    <rPh sb="2" eb="4">
      <t>ノウギョウ</t>
    </rPh>
    <rPh sb="4" eb="6">
      <t>キカイ</t>
    </rPh>
    <rPh sb="6" eb="7">
      <t>シ</t>
    </rPh>
    <rPh sb="7" eb="9">
      <t>ヨウセイ</t>
    </rPh>
    <rPh sb="9" eb="11">
      <t>ケンシュウ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</si>
</sst>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m&quot;月&quot;d&quot;日&quot;;@"/>
    <numFmt numFmtId="178" formatCode="[$-F800]dddd\,\ mmmm\ dd\,\ yyyy"/>
  </numFmts>
  <fonts count="21" x14ac:knownFonts="1">
    <font>
      <sz val="11"/>
      <color theme="1"/>
      <name val="ＭＳ Ｐゴシック"/>
      <family val="2"/>
      <charset val="128"/>
      <scheme val="minor"/>
    </font>
    <font>
      <sz val="12"/>
      <color theme="1"/>
      <name val="ＭＳ Ｐ明朝"/>
      <family val="1"/>
      <charset val="128"/>
    </font>
    <font>
      <sz val="6"/>
      <name val="ＭＳ Ｐゴシック"/>
      <family val="2"/>
      <charset val="128"/>
      <scheme val="minor"/>
    </font>
    <font>
      <sz val="6"/>
      <name val="ＭＳ Ｐゴシック"/>
      <family val="3"/>
      <charset val="128"/>
    </font>
    <font>
      <sz val="6"/>
      <name val="ＭＳ Ｐゴシック"/>
      <family val="3"/>
      <charset val="128"/>
      <scheme val="minor"/>
    </font>
    <font>
      <sz val="12"/>
      <color indexed="8"/>
      <name val="ＭＳ Ｐ明朝"/>
      <family val="1"/>
      <charset val="128"/>
    </font>
    <font>
      <sz val="11"/>
      <color indexed="8"/>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
      <b/>
      <sz val="18"/>
      <color theme="1"/>
      <name val="ＭＳ Ｐ明朝"/>
      <family val="1"/>
      <charset val="128"/>
    </font>
    <font>
      <b/>
      <sz val="18"/>
      <color theme="1"/>
      <name val="ＭＳ Ｐゴシック"/>
      <family val="3"/>
      <charset val="128"/>
      <scheme val="minor"/>
    </font>
    <font>
      <sz val="14"/>
      <color theme="1"/>
      <name val="ＭＳ Ｐ明朝"/>
      <family val="1"/>
      <charset val="128"/>
    </font>
    <font>
      <sz val="20"/>
      <color theme="1"/>
      <name val="ＭＳ Ｐ明朝"/>
      <family val="1"/>
      <charset val="128"/>
    </font>
    <font>
      <sz val="11"/>
      <color theme="1"/>
      <name val="ＭＳ Ｐ明朝"/>
      <family val="1"/>
      <charset val="128"/>
    </font>
    <font>
      <sz val="26"/>
      <color theme="1"/>
      <name val="ＭＳ Ｐ明朝"/>
      <family val="1"/>
      <charset val="128"/>
    </font>
    <font>
      <sz val="12"/>
      <color theme="1"/>
      <name val="ＭＳ 明朝"/>
      <family val="1"/>
      <charset val="128"/>
    </font>
    <font>
      <sz val="8"/>
      <color theme="1"/>
      <name val="ＭＳ Ｐ明朝"/>
      <family val="1"/>
      <charset val="128"/>
    </font>
    <font>
      <sz val="14"/>
      <color rgb="FFFF0000"/>
      <name val="ＭＳ Ｐ明朝"/>
      <family val="1"/>
      <charset val="128"/>
    </font>
    <font>
      <sz val="14"/>
      <name val="ＭＳ Ｐ明朝"/>
      <family val="1"/>
      <charset val="128"/>
    </font>
    <font>
      <sz val="12"/>
      <color rgb="FFFF0000"/>
      <name val="ＭＳ Ｐ明朝"/>
      <family val="1"/>
      <charset val="128"/>
    </font>
    <font>
      <sz val="12"/>
      <color rgb="FFFF0000"/>
      <name val="ＭＳ 明朝"/>
      <family val="1"/>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3" tint="0.59999389629810485"/>
        <bgColor indexed="64"/>
      </patternFill>
    </fill>
  </fills>
  <borders count="7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thin">
        <color auto="1"/>
      </top>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style="thin">
        <color auto="1"/>
      </left>
      <right style="thin">
        <color auto="1"/>
      </right>
      <top style="thin">
        <color auto="1"/>
      </top>
      <bottom style="thin">
        <color auto="1"/>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right style="thin">
        <color indexed="64"/>
      </right>
      <top style="medium">
        <color indexed="64"/>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top style="thin">
        <color auto="1"/>
      </top>
      <bottom style="medium">
        <color indexed="64"/>
      </bottom>
      <diagonal/>
    </border>
    <border>
      <left style="thin">
        <color auto="1"/>
      </left>
      <right/>
      <top style="medium">
        <color indexed="64"/>
      </top>
      <bottom style="thin">
        <color auto="1"/>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thick">
        <color auto="1"/>
      </right>
      <top style="thin">
        <color auto="1"/>
      </top>
      <bottom style="thin">
        <color auto="1"/>
      </bottom>
      <diagonal/>
    </border>
    <border>
      <left/>
      <right style="thick">
        <color auto="1"/>
      </right>
      <top style="thin">
        <color auto="1"/>
      </top>
      <bottom style="thin">
        <color indexed="64"/>
      </bottom>
      <diagonal/>
    </border>
    <border>
      <left style="thin">
        <color indexed="64"/>
      </left>
      <right style="thick">
        <color auto="1"/>
      </right>
      <top style="thin">
        <color auto="1"/>
      </top>
      <bottom/>
      <diagonal/>
    </border>
    <border>
      <left/>
      <right style="thin">
        <color indexed="64"/>
      </right>
      <top style="medium">
        <color indexed="64"/>
      </top>
      <bottom style="medium">
        <color indexed="64"/>
      </bottom>
      <diagonal/>
    </border>
    <border>
      <left style="thick">
        <color auto="1"/>
      </left>
      <right/>
      <top style="thin">
        <color indexed="64"/>
      </top>
      <bottom style="thin">
        <color auto="1"/>
      </bottom>
      <diagonal/>
    </border>
  </borders>
  <cellStyleXfs count="2">
    <xf numFmtId="0" fontId="0" fillId="0" borderId="0">
      <alignment vertical="center"/>
    </xf>
    <xf numFmtId="0" fontId="6" fillId="0" borderId="0">
      <alignment vertical="center"/>
    </xf>
  </cellStyleXfs>
  <cellXfs count="460">
    <xf numFmtId="0" fontId="0" fillId="0" borderId="0" xfId="0">
      <alignment vertical="center"/>
    </xf>
    <xf numFmtId="0" fontId="1" fillId="0" borderId="4" xfId="0" applyFont="1" applyBorder="1" applyAlignment="1">
      <alignment vertical="center"/>
    </xf>
    <xf numFmtId="0" fontId="1" fillId="0" borderId="5" xfId="0" applyFont="1" applyBorder="1" applyAlignment="1">
      <alignment vertical="center"/>
    </xf>
    <xf numFmtId="0" fontId="5" fillId="0" borderId="14" xfId="0" applyFont="1" applyBorder="1" applyAlignment="1">
      <alignment vertical="center"/>
    </xf>
    <xf numFmtId="0" fontId="1" fillId="0" borderId="0" xfId="0" applyFont="1" applyAlignment="1">
      <alignment vertical="center"/>
    </xf>
    <xf numFmtId="0" fontId="1" fillId="0" borderId="2" xfId="0" applyFont="1" applyBorder="1" applyAlignment="1">
      <alignment vertical="center"/>
    </xf>
    <xf numFmtId="0" fontId="7" fillId="0" borderId="18" xfId="0" applyFont="1" applyBorder="1" applyAlignment="1">
      <alignment horizontal="center" vertical="center"/>
    </xf>
    <xf numFmtId="0" fontId="11" fillId="0" borderId="0" xfId="0" applyFont="1" applyAlignment="1">
      <alignment vertical="center"/>
    </xf>
    <xf numFmtId="0" fontId="7" fillId="0" borderId="14" xfId="0" applyFont="1" applyBorder="1" applyAlignment="1">
      <alignment vertical="center"/>
    </xf>
    <xf numFmtId="0" fontId="7" fillId="0" borderId="0" xfId="0" applyFont="1" applyBorder="1" applyAlignment="1">
      <alignment horizontal="center" vertical="center"/>
    </xf>
    <xf numFmtId="0" fontId="8" fillId="0" borderId="18" xfId="0" applyFont="1" applyBorder="1" applyAlignment="1">
      <alignment horizontal="center" vertical="center"/>
    </xf>
    <xf numFmtId="0" fontId="8" fillId="0" borderId="9" xfId="0" applyFont="1" applyBorder="1" applyAlignment="1">
      <alignment horizontal="center" vertical="center"/>
    </xf>
    <xf numFmtId="0" fontId="7" fillId="0" borderId="17" xfId="0" applyFont="1" applyBorder="1" applyAlignment="1">
      <alignment horizontal="center" vertical="center"/>
    </xf>
    <xf numFmtId="0" fontId="7" fillId="0" borderId="2" xfId="0" applyFont="1" applyBorder="1" applyAlignment="1">
      <alignment vertical="center"/>
    </xf>
    <xf numFmtId="0" fontId="1" fillId="0" borderId="16" xfId="0" applyFont="1" applyBorder="1" applyAlignment="1">
      <alignment vertical="center"/>
    </xf>
    <xf numFmtId="0" fontId="1" fillId="0" borderId="6" xfId="0" applyFont="1" applyBorder="1" applyAlignment="1">
      <alignment vertical="center"/>
    </xf>
    <xf numFmtId="0" fontId="1" fillId="0" borderId="0" xfId="0" applyFont="1" applyBorder="1" applyAlignment="1">
      <alignment horizontal="left" vertical="center"/>
    </xf>
    <xf numFmtId="0" fontId="7" fillId="0" borderId="0" xfId="0" applyFont="1" applyBorder="1" applyAlignment="1">
      <alignment horizontal="center" vertical="center" wrapText="1"/>
    </xf>
    <xf numFmtId="0" fontId="1" fillId="0" borderId="0" xfId="0" applyFont="1" applyBorder="1" applyAlignment="1">
      <alignment horizontal="center" vertical="center" wrapText="1"/>
    </xf>
    <xf numFmtId="0" fontId="13" fillId="0" borderId="0" xfId="0" applyFont="1" applyBorder="1" applyAlignment="1">
      <alignment vertical="center"/>
    </xf>
    <xf numFmtId="0" fontId="1" fillId="0" borderId="13" xfId="0" applyFont="1" applyBorder="1" applyAlignment="1">
      <alignment vertical="center"/>
    </xf>
    <xf numFmtId="0" fontId="1" fillId="0" borderId="33" xfId="0" applyFont="1" applyBorder="1" applyAlignment="1">
      <alignment vertical="center"/>
    </xf>
    <xf numFmtId="0" fontId="7" fillId="0" borderId="2" xfId="0" applyFont="1" applyBorder="1" applyAlignment="1">
      <alignment horizontal="center" vertical="center"/>
    </xf>
    <xf numFmtId="0" fontId="1" fillId="0" borderId="0" xfId="0" applyFont="1">
      <alignment vertical="center"/>
    </xf>
    <xf numFmtId="0" fontId="1" fillId="0" borderId="40" xfId="0" applyFont="1" applyBorder="1">
      <alignment vertical="center"/>
    </xf>
    <xf numFmtId="0" fontId="1" fillId="0" borderId="31" xfId="0" applyFont="1" applyBorder="1">
      <alignment vertical="center"/>
    </xf>
    <xf numFmtId="0" fontId="1" fillId="0" borderId="10" xfId="0" applyFont="1" applyBorder="1">
      <alignment vertical="center"/>
    </xf>
    <xf numFmtId="0" fontId="1" fillId="0" borderId="0" xfId="0" applyFont="1" applyBorder="1">
      <alignment vertical="center"/>
    </xf>
    <xf numFmtId="0" fontId="1" fillId="0" borderId="38" xfId="0" applyFont="1" applyBorder="1">
      <alignment vertical="center"/>
    </xf>
    <xf numFmtId="0" fontId="1" fillId="0" borderId="42" xfId="0" applyFont="1" applyBorder="1" applyAlignment="1">
      <alignment vertical="center"/>
    </xf>
    <xf numFmtId="0" fontId="1" fillId="0" borderId="43" xfId="0" applyFont="1" applyBorder="1" applyAlignment="1">
      <alignment vertical="center"/>
    </xf>
    <xf numFmtId="0" fontId="1" fillId="0" borderId="44" xfId="0" applyFont="1" applyBorder="1" applyAlignment="1">
      <alignment vertical="center"/>
    </xf>
    <xf numFmtId="0" fontId="1" fillId="0" borderId="45" xfId="0" applyFont="1" applyBorder="1" applyAlignment="1">
      <alignment vertical="center"/>
    </xf>
    <xf numFmtId="0" fontId="1" fillId="0" borderId="46" xfId="0" applyFont="1" applyBorder="1" applyAlignment="1">
      <alignment vertical="center"/>
    </xf>
    <xf numFmtId="0" fontId="1" fillId="0" borderId="47" xfId="0" applyFont="1" applyBorder="1" applyAlignment="1">
      <alignment vertical="center"/>
    </xf>
    <xf numFmtId="0" fontId="1" fillId="0" borderId="48" xfId="0" applyFont="1" applyBorder="1" applyAlignment="1">
      <alignment vertical="center"/>
    </xf>
    <xf numFmtId="0" fontId="1" fillId="0" borderId="49" xfId="0" applyFont="1" applyBorder="1" applyAlignment="1">
      <alignment vertical="center"/>
    </xf>
    <xf numFmtId="0" fontId="5" fillId="0" borderId="0" xfId="0" applyFont="1" applyBorder="1" applyAlignment="1">
      <alignment vertical="center"/>
    </xf>
    <xf numFmtId="0" fontId="1" fillId="0" borderId="0" xfId="0" applyFont="1" applyAlignment="1">
      <alignment vertical="top"/>
    </xf>
    <xf numFmtId="0" fontId="5" fillId="0" borderId="37" xfId="0" applyFont="1" applyBorder="1" applyAlignment="1">
      <alignment vertical="center"/>
    </xf>
    <xf numFmtId="0" fontId="1" fillId="0" borderId="20" xfId="0" applyFont="1" applyBorder="1" applyAlignment="1">
      <alignment vertical="center"/>
    </xf>
    <xf numFmtId="0" fontId="5" fillId="0" borderId="31" xfId="0" applyFont="1" applyBorder="1" applyAlignment="1">
      <alignment vertical="center"/>
    </xf>
    <xf numFmtId="0" fontId="1" fillId="0" borderId="50" xfId="0" applyFont="1" applyBorder="1" applyAlignment="1">
      <alignment vertical="center"/>
    </xf>
    <xf numFmtId="0" fontId="1" fillId="0" borderId="51" xfId="0" applyFont="1" applyBorder="1" applyAlignment="1">
      <alignment vertical="center"/>
    </xf>
    <xf numFmtId="0" fontId="1" fillId="3" borderId="52" xfId="0" applyFont="1" applyFill="1" applyBorder="1" applyAlignment="1">
      <alignment vertical="center"/>
    </xf>
    <xf numFmtId="0" fontId="1" fillId="0" borderId="53" xfId="0" applyFont="1" applyBorder="1" applyAlignment="1">
      <alignment vertical="center"/>
    </xf>
    <xf numFmtId="0" fontId="1" fillId="3" borderId="51" xfId="0" applyFont="1" applyFill="1" applyBorder="1" applyAlignment="1">
      <alignment vertical="center"/>
    </xf>
    <xf numFmtId="0" fontId="1" fillId="3" borderId="53" xfId="0" applyFont="1" applyFill="1" applyBorder="1" applyAlignment="1">
      <alignment vertical="center"/>
    </xf>
    <xf numFmtId="0" fontId="1" fillId="0" borderId="0" xfId="0" applyFont="1" applyFill="1" applyBorder="1" applyAlignment="1">
      <alignment vertical="center"/>
    </xf>
    <xf numFmtId="0" fontId="0" fillId="0" borderId="0" xfId="0" applyFill="1" applyAlignment="1">
      <alignment vertical="center"/>
    </xf>
    <xf numFmtId="0" fontId="1" fillId="0" borderId="37" xfId="0" applyFont="1" applyFill="1" applyBorder="1" applyAlignment="1">
      <alignment vertical="center"/>
    </xf>
    <xf numFmtId="0" fontId="0" fillId="0" borderId="37" xfId="0" applyFill="1" applyBorder="1" applyAlignment="1">
      <alignment vertical="center"/>
    </xf>
    <xf numFmtId="0" fontId="15" fillId="0" borderId="37" xfId="0" applyFont="1" applyFill="1" applyBorder="1" applyAlignment="1">
      <alignment vertical="center"/>
    </xf>
    <xf numFmtId="0" fontId="15" fillId="0" borderId="0" xfId="0" applyFont="1" applyFill="1" applyAlignment="1">
      <alignment vertical="center"/>
    </xf>
    <xf numFmtId="0" fontId="1" fillId="0" borderId="0" xfId="0" applyFont="1" applyFill="1" applyAlignment="1">
      <alignment vertical="center"/>
    </xf>
    <xf numFmtId="0" fontId="1" fillId="3" borderId="5" xfId="0" applyFont="1" applyFill="1" applyBorder="1" applyAlignment="1">
      <alignment vertical="center"/>
    </xf>
    <xf numFmtId="0" fontId="1" fillId="3" borderId="32" xfId="0" applyFont="1" applyFill="1" applyBorder="1" applyAlignment="1">
      <alignment vertical="center"/>
    </xf>
    <xf numFmtId="0" fontId="7" fillId="0" borderId="31" xfId="0" applyFont="1" applyBorder="1" applyAlignment="1">
      <alignment vertical="center"/>
    </xf>
    <xf numFmtId="0" fontId="1" fillId="0" borderId="0" xfId="0" applyFont="1" applyBorder="1" applyAlignment="1">
      <alignment horizontal="center" vertical="center"/>
    </xf>
    <xf numFmtId="0" fontId="1" fillId="0" borderId="54" xfId="0" applyFont="1" applyBorder="1">
      <alignment vertical="center"/>
    </xf>
    <xf numFmtId="56" fontId="1" fillId="0" borderId="54" xfId="0" applyNumberFormat="1" applyFont="1" applyBorder="1">
      <alignment vertical="center"/>
    </xf>
    <xf numFmtId="0" fontId="1" fillId="0" borderId="56" xfId="0" applyFont="1" applyBorder="1">
      <alignment vertical="center"/>
    </xf>
    <xf numFmtId="49" fontId="1" fillId="2" borderId="54" xfId="0" applyNumberFormat="1" applyFont="1" applyFill="1" applyBorder="1">
      <alignment vertical="center"/>
    </xf>
    <xf numFmtId="49" fontId="1" fillId="2" borderId="55" xfId="0" applyNumberFormat="1" applyFont="1" applyFill="1" applyBorder="1">
      <alignment vertical="center"/>
    </xf>
    <xf numFmtId="56" fontId="1" fillId="0" borderId="56" xfId="0" applyNumberFormat="1" applyFont="1" applyBorder="1">
      <alignment vertical="center"/>
    </xf>
    <xf numFmtId="0" fontId="16" fillId="0" borderId="38" xfId="0" applyFont="1" applyBorder="1">
      <alignment vertical="center"/>
    </xf>
    <xf numFmtId="177" fontId="1" fillId="0" borderId="38" xfId="0" applyNumberFormat="1" applyFont="1" applyBorder="1">
      <alignment vertical="center"/>
    </xf>
    <xf numFmtId="0" fontId="0" fillId="0" borderId="0" xfId="0" applyFill="1" applyBorder="1" applyAlignment="1">
      <alignment vertical="center"/>
    </xf>
    <xf numFmtId="0" fontId="1" fillId="3" borderId="0" xfId="0" applyFont="1" applyFill="1" applyAlignment="1" applyProtection="1">
      <alignment vertical="center"/>
      <protection locked="0"/>
    </xf>
    <xf numFmtId="0" fontId="1" fillId="3" borderId="0" xfId="0" applyFont="1" applyFill="1" applyBorder="1" applyAlignment="1" applyProtection="1">
      <alignment vertical="center"/>
    </xf>
    <xf numFmtId="0" fontId="0" fillId="3" borderId="0" xfId="0" applyFill="1" applyAlignment="1" applyProtection="1">
      <alignment vertical="center"/>
    </xf>
    <xf numFmtId="0" fontId="15" fillId="3" borderId="37" xfId="0" applyFont="1" applyFill="1" applyBorder="1" applyAlignment="1" applyProtection="1">
      <alignment vertical="center"/>
    </xf>
    <xf numFmtId="0" fontId="1" fillId="4" borderId="65" xfId="0" applyFont="1" applyFill="1" applyBorder="1" applyAlignment="1">
      <alignment vertical="center"/>
    </xf>
    <xf numFmtId="0" fontId="1" fillId="4" borderId="66" xfId="0" applyFont="1" applyFill="1" applyBorder="1" applyAlignment="1">
      <alignment vertical="center"/>
    </xf>
    <xf numFmtId="0" fontId="1" fillId="4" borderId="67" xfId="0" applyFont="1" applyFill="1" applyBorder="1" applyAlignment="1">
      <alignment vertical="center"/>
    </xf>
    <xf numFmtId="49" fontId="1" fillId="0" borderId="54" xfId="0" applyNumberFormat="1" applyFont="1" applyBorder="1">
      <alignment vertical="center"/>
    </xf>
    <xf numFmtId="0" fontId="0" fillId="0" borderId="0" xfId="0" applyAlignment="1">
      <alignment vertical="center"/>
    </xf>
    <xf numFmtId="0" fontId="7" fillId="0" borderId="14" xfId="0" applyFont="1" applyBorder="1" applyAlignment="1">
      <alignment horizontal="center" vertical="center"/>
    </xf>
    <xf numFmtId="0" fontId="1" fillId="3" borderId="0" xfId="0" applyFont="1" applyFill="1" applyBorder="1" applyAlignment="1" applyProtection="1">
      <alignment vertical="center"/>
      <protection locked="0"/>
    </xf>
    <xf numFmtId="0" fontId="0" fillId="3" borderId="0" xfId="0" applyFill="1" applyAlignment="1" applyProtection="1">
      <alignment vertical="center"/>
      <protection locked="0"/>
    </xf>
    <xf numFmtId="0" fontId="1" fillId="0" borderId="31" xfId="0" applyFont="1" applyBorder="1" applyAlignment="1">
      <alignment vertical="center"/>
    </xf>
    <xf numFmtId="0" fontId="1" fillId="3" borderId="31" xfId="0" applyFont="1" applyFill="1" applyBorder="1" applyAlignment="1" applyProtection="1">
      <alignment vertical="center"/>
      <protection locked="0"/>
    </xf>
    <xf numFmtId="0" fontId="1" fillId="0" borderId="14" xfId="0" applyFont="1" applyBorder="1" applyAlignment="1">
      <alignment vertical="center"/>
    </xf>
    <xf numFmtId="0" fontId="1" fillId="0" borderId="52" xfId="0" applyFont="1" applyBorder="1" applyAlignment="1">
      <alignment vertical="center"/>
    </xf>
    <xf numFmtId="0" fontId="1" fillId="0" borderId="19" xfId="0" applyFont="1" applyBorder="1" applyAlignment="1">
      <alignment vertical="center"/>
    </xf>
    <xf numFmtId="0" fontId="1" fillId="0" borderId="37" xfId="0" applyFont="1" applyBorder="1" applyAlignment="1">
      <alignment vertical="center"/>
    </xf>
    <xf numFmtId="0" fontId="1" fillId="0" borderId="32" xfId="0" applyFont="1" applyBorder="1" applyAlignment="1">
      <alignment vertical="center"/>
    </xf>
    <xf numFmtId="0" fontId="1" fillId="3" borderId="37" xfId="0" applyFont="1" applyFill="1" applyBorder="1" applyAlignment="1" applyProtection="1">
      <alignment vertical="center"/>
      <protection locked="0"/>
    </xf>
    <xf numFmtId="0" fontId="0" fillId="3" borderId="37" xfId="0" applyFill="1" applyBorder="1" applyAlignment="1" applyProtection="1">
      <alignment vertical="center"/>
      <protection locked="0"/>
    </xf>
    <xf numFmtId="0" fontId="1" fillId="0" borderId="0" xfId="0" applyFont="1" applyBorder="1" applyAlignment="1">
      <alignment vertical="center"/>
    </xf>
    <xf numFmtId="0" fontId="7" fillId="0" borderId="0" xfId="0" applyFont="1" applyBorder="1" applyAlignment="1">
      <alignment vertical="center"/>
    </xf>
    <xf numFmtId="0" fontId="0" fillId="0" borderId="0" xfId="0" applyBorder="1" applyAlignment="1">
      <alignment vertical="center"/>
    </xf>
    <xf numFmtId="0" fontId="1" fillId="0" borderId="0" xfId="0" applyFont="1" applyBorder="1" applyAlignment="1">
      <alignment vertical="center"/>
    </xf>
    <xf numFmtId="0" fontId="7" fillId="0" borderId="0" xfId="0" applyFont="1" applyBorder="1" applyAlignment="1">
      <alignment vertical="center"/>
    </xf>
    <xf numFmtId="0" fontId="1" fillId="0" borderId="31" xfId="0" applyFont="1" applyBorder="1" applyAlignment="1">
      <alignment vertical="center"/>
    </xf>
    <xf numFmtId="0" fontId="7" fillId="0" borderId="41" xfId="0" applyFont="1" applyBorder="1" applyAlignment="1">
      <alignment vertical="center"/>
    </xf>
    <xf numFmtId="0" fontId="5" fillId="0" borderId="2" xfId="0" applyFont="1" applyBorder="1" applyAlignment="1">
      <alignment vertical="center"/>
    </xf>
    <xf numFmtId="0" fontId="1" fillId="3" borderId="2" xfId="0" applyFont="1" applyFill="1" applyBorder="1" applyAlignment="1" applyProtection="1">
      <alignment vertical="center"/>
      <protection locked="0"/>
    </xf>
    <xf numFmtId="0" fontId="7" fillId="0" borderId="40" xfId="0" applyFont="1" applyBorder="1" applyAlignment="1">
      <alignment horizontal="center" vertical="center"/>
    </xf>
    <xf numFmtId="0" fontId="13" fillId="0" borderId="0" xfId="0" applyFont="1" applyFill="1" applyBorder="1" applyAlignment="1" applyProtection="1">
      <alignment vertical="center"/>
      <protection locked="0"/>
    </xf>
    <xf numFmtId="0" fontId="1" fillId="0" borderId="0" xfId="0" applyFont="1" applyBorder="1" applyAlignment="1">
      <alignment vertical="center"/>
    </xf>
    <xf numFmtId="0" fontId="1" fillId="3" borderId="0" xfId="0" applyFont="1" applyFill="1" applyBorder="1" applyAlignment="1" applyProtection="1">
      <alignment vertical="center"/>
      <protection locked="0"/>
    </xf>
    <xf numFmtId="0" fontId="1" fillId="0" borderId="0" xfId="0" applyFont="1" applyBorder="1" applyAlignment="1">
      <alignment vertical="center"/>
    </xf>
    <xf numFmtId="0" fontId="0" fillId="3" borderId="0" xfId="0" applyFill="1" applyAlignment="1" applyProtection="1">
      <alignment vertical="center"/>
      <protection locked="0"/>
    </xf>
    <xf numFmtId="0" fontId="1" fillId="0" borderId="14" xfId="0" applyFont="1" applyBorder="1" applyAlignment="1">
      <alignment vertical="center"/>
    </xf>
    <xf numFmtId="0" fontId="1" fillId="3" borderId="37" xfId="0" applyFont="1" applyFill="1" applyBorder="1" applyAlignment="1" applyProtection="1">
      <alignment vertical="center"/>
      <protection locked="0"/>
    </xf>
    <xf numFmtId="0" fontId="1" fillId="0" borderId="52" xfId="0" applyFont="1" applyBorder="1" applyAlignment="1">
      <alignment vertical="center"/>
    </xf>
    <xf numFmtId="0" fontId="1" fillId="0" borderId="19" xfId="0" applyFont="1" applyBorder="1" applyAlignment="1">
      <alignment vertical="center"/>
    </xf>
    <xf numFmtId="0" fontId="1" fillId="0" borderId="37" xfId="0" applyFont="1" applyBorder="1" applyAlignment="1">
      <alignment vertical="center"/>
    </xf>
    <xf numFmtId="0" fontId="1" fillId="0" borderId="32" xfId="0" applyFont="1" applyBorder="1" applyAlignment="1">
      <alignment vertical="center"/>
    </xf>
    <xf numFmtId="0" fontId="0" fillId="3" borderId="37" xfId="0" applyFill="1" applyBorder="1" applyAlignment="1" applyProtection="1">
      <alignment vertical="center"/>
      <protection locked="0"/>
    </xf>
    <xf numFmtId="0" fontId="7" fillId="0" borderId="0" xfId="0" applyFont="1" applyBorder="1" applyAlignment="1">
      <alignment vertical="center"/>
    </xf>
    <xf numFmtId="0" fontId="0" fillId="0" borderId="0" xfId="0" applyBorder="1" applyAlignment="1">
      <alignment vertical="center"/>
    </xf>
    <xf numFmtId="0" fontId="1" fillId="2" borderId="2" xfId="0" applyFont="1" applyFill="1" applyBorder="1" applyAlignment="1">
      <alignment vertical="center"/>
    </xf>
    <xf numFmtId="0" fontId="1" fillId="2" borderId="4" xfId="0" applyFont="1" applyFill="1" applyBorder="1" applyAlignment="1">
      <alignment vertical="center"/>
    </xf>
    <xf numFmtId="0" fontId="1" fillId="2" borderId="0" xfId="0" applyFont="1" applyFill="1" applyBorder="1" applyAlignment="1">
      <alignment vertical="center"/>
    </xf>
    <xf numFmtId="0" fontId="1" fillId="2" borderId="5" xfId="0" applyFont="1" applyFill="1" applyBorder="1" applyAlignment="1">
      <alignment vertical="center"/>
    </xf>
    <xf numFmtId="0" fontId="7" fillId="2" borderId="0" xfId="0" applyFont="1" applyFill="1" applyBorder="1" applyAlignment="1">
      <alignment vertical="center"/>
    </xf>
    <xf numFmtId="0" fontId="7" fillId="2" borderId="2" xfId="0" applyFont="1" applyFill="1" applyBorder="1" applyAlignment="1">
      <alignment vertical="center"/>
    </xf>
    <xf numFmtId="0" fontId="7" fillId="2" borderId="41" xfId="0" applyFont="1" applyFill="1" applyBorder="1" applyAlignment="1">
      <alignment vertical="center"/>
    </xf>
    <xf numFmtId="0" fontId="7" fillId="2" borderId="2" xfId="0" applyFont="1" applyFill="1" applyBorder="1" applyAlignment="1">
      <alignment horizontal="center" vertical="center"/>
    </xf>
    <xf numFmtId="0" fontId="5" fillId="2" borderId="2" xfId="0" applyFont="1" applyFill="1" applyBorder="1" applyAlignment="1">
      <alignment vertical="center"/>
    </xf>
    <xf numFmtId="0" fontId="1" fillId="2" borderId="2" xfId="0" applyFont="1" applyFill="1" applyBorder="1" applyAlignment="1" applyProtection="1">
      <alignment vertical="center"/>
      <protection locked="0"/>
    </xf>
    <xf numFmtId="0" fontId="1" fillId="2" borderId="33" xfId="0" applyFont="1" applyFill="1" applyBorder="1" applyAlignment="1">
      <alignment vertical="center"/>
    </xf>
    <xf numFmtId="0" fontId="1" fillId="2" borderId="0" xfId="0" applyFont="1" applyFill="1" applyAlignment="1">
      <alignment vertical="center"/>
    </xf>
    <xf numFmtId="0" fontId="7" fillId="2" borderId="17" xfId="0" applyFont="1" applyFill="1" applyBorder="1" applyAlignment="1">
      <alignment horizontal="center" vertical="center"/>
    </xf>
    <xf numFmtId="0" fontId="1" fillId="2" borderId="16" xfId="0" applyFont="1" applyFill="1" applyBorder="1" applyAlignment="1">
      <alignment vertical="center"/>
    </xf>
    <xf numFmtId="0" fontId="8" fillId="2" borderId="18" xfId="0" applyFont="1" applyFill="1" applyBorder="1" applyAlignment="1">
      <alignment horizontal="center" vertical="center"/>
    </xf>
    <xf numFmtId="0" fontId="8" fillId="2" borderId="9" xfId="0" applyFont="1" applyFill="1" applyBorder="1" applyAlignment="1">
      <alignment horizontal="center" vertical="center"/>
    </xf>
    <xf numFmtId="0" fontId="7" fillId="2" borderId="40" xfId="0" applyFont="1" applyFill="1" applyBorder="1" applyAlignment="1">
      <alignment horizontal="center" vertical="center"/>
    </xf>
    <xf numFmtId="0" fontId="1" fillId="2" borderId="50" xfId="0" applyFont="1" applyFill="1" applyBorder="1" applyAlignment="1">
      <alignment vertical="center"/>
    </xf>
    <xf numFmtId="0" fontId="13" fillId="2" borderId="0" xfId="0" applyFont="1" applyFill="1" applyBorder="1" applyAlignment="1" applyProtection="1">
      <alignment vertical="center"/>
      <protection locked="0"/>
    </xf>
    <xf numFmtId="0" fontId="7" fillId="2" borderId="0" xfId="0" applyFont="1" applyFill="1" applyBorder="1" applyAlignment="1">
      <alignment horizontal="center" vertical="center"/>
    </xf>
    <xf numFmtId="0" fontId="7" fillId="2" borderId="18" xfId="0" applyFont="1" applyFill="1" applyBorder="1" applyAlignment="1">
      <alignment horizontal="center" vertical="center"/>
    </xf>
    <xf numFmtId="0" fontId="1" fillId="2" borderId="20" xfId="0" applyFont="1" applyFill="1" applyBorder="1" applyAlignment="1">
      <alignment vertical="center"/>
    </xf>
    <xf numFmtId="0" fontId="5" fillId="2" borderId="31" xfId="0" applyFont="1" applyFill="1" applyBorder="1" applyAlignment="1">
      <alignment vertical="center"/>
    </xf>
    <xf numFmtId="0" fontId="1" fillId="2" borderId="31" xfId="0" applyFont="1" applyFill="1" applyBorder="1" applyAlignment="1">
      <alignment vertical="center"/>
    </xf>
    <xf numFmtId="0" fontId="1" fillId="2" borderId="19" xfId="0" applyFont="1" applyFill="1" applyBorder="1" applyAlignment="1">
      <alignment vertical="center"/>
    </xf>
    <xf numFmtId="0" fontId="1" fillId="2" borderId="37" xfId="0" applyFont="1" applyFill="1" applyBorder="1" applyAlignment="1">
      <alignment vertical="center"/>
    </xf>
    <xf numFmtId="0" fontId="0" fillId="2" borderId="37" xfId="0" applyFill="1" applyBorder="1" applyAlignment="1">
      <alignment vertical="center"/>
    </xf>
    <xf numFmtId="0" fontId="1" fillId="2" borderId="32" xfId="0" applyFont="1" applyFill="1" applyBorder="1" applyAlignment="1">
      <alignment vertical="center"/>
    </xf>
    <xf numFmtId="0" fontId="1" fillId="2" borderId="0" xfId="0" applyFont="1" applyFill="1" applyBorder="1" applyAlignment="1" applyProtection="1">
      <alignment vertical="center"/>
      <protection locked="0"/>
    </xf>
    <xf numFmtId="0" fontId="5" fillId="2" borderId="0" xfId="0" applyFont="1" applyFill="1" applyBorder="1" applyAlignment="1">
      <alignment vertical="center"/>
    </xf>
    <xf numFmtId="0" fontId="0" fillId="2" borderId="0" xfId="0" applyFill="1" applyAlignment="1">
      <alignment vertical="center"/>
    </xf>
    <xf numFmtId="0" fontId="0" fillId="2" borderId="0" xfId="0" applyFill="1" applyBorder="1" applyAlignment="1">
      <alignment vertical="center"/>
    </xf>
    <xf numFmtId="0" fontId="5" fillId="2" borderId="37" xfId="0" applyFont="1" applyFill="1" applyBorder="1" applyAlignment="1">
      <alignment vertical="center"/>
    </xf>
    <xf numFmtId="0" fontId="1" fillId="2" borderId="37" xfId="0" applyFont="1" applyFill="1" applyBorder="1" applyAlignment="1" applyProtection="1">
      <alignment vertical="center"/>
      <protection locked="0"/>
    </xf>
    <xf numFmtId="0" fontId="1" fillId="2" borderId="13" xfId="0" applyFont="1" applyFill="1" applyBorder="1" applyAlignment="1">
      <alignment vertical="center"/>
    </xf>
    <xf numFmtId="0" fontId="1" fillId="2" borderId="14" xfId="0" applyFont="1" applyFill="1" applyBorder="1" applyAlignment="1">
      <alignment vertical="center"/>
    </xf>
    <xf numFmtId="0" fontId="7" fillId="2" borderId="14" xfId="0" applyFont="1" applyFill="1" applyBorder="1" applyAlignment="1">
      <alignment horizontal="center" vertical="center"/>
    </xf>
    <xf numFmtId="0" fontId="5" fillId="2" borderId="14" xfId="0" applyFont="1" applyFill="1" applyBorder="1" applyAlignment="1">
      <alignment vertical="center"/>
    </xf>
    <xf numFmtId="0" fontId="1" fillId="2" borderId="0" xfId="0" applyFont="1" applyFill="1" applyBorder="1" applyAlignment="1" applyProtection="1">
      <alignment vertical="center"/>
    </xf>
    <xf numFmtId="0" fontId="15" fillId="2" borderId="0" xfId="0" applyFont="1" applyFill="1" applyAlignment="1">
      <alignment vertical="center"/>
    </xf>
    <xf numFmtId="0" fontId="0" fillId="2" borderId="0" xfId="0" applyFill="1" applyAlignment="1" applyProtection="1">
      <alignment vertical="center"/>
    </xf>
    <xf numFmtId="0" fontId="0" fillId="2" borderId="0" xfId="0" applyFill="1" applyAlignment="1" applyProtection="1">
      <alignment vertical="center"/>
      <protection locked="0"/>
    </xf>
    <xf numFmtId="0" fontId="1" fillId="2" borderId="0" xfId="0" applyFont="1" applyFill="1" applyAlignment="1" applyProtection="1">
      <alignment vertical="center"/>
      <protection locked="0"/>
    </xf>
    <xf numFmtId="0" fontId="15" fillId="2" borderId="37" xfId="0" applyFont="1" applyFill="1" applyBorder="1" applyAlignment="1">
      <alignment vertical="center"/>
    </xf>
    <xf numFmtId="0" fontId="15" fillId="2" borderId="37" xfId="0" applyFont="1" applyFill="1" applyBorder="1" applyAlignment="1" applyProtection="1">
      <alignment vertical="center"/>
    </xf>
    <xf numFmtId="0" fontId="0" fillId="2" borderId="37" xfId="0" applyFill="1" applyBorder="1" applyAlignment="1" applyProtection="1">
      <alignment vertical="center"/>
      <protection locked="0"/>
    </xf>
    <xf numFmtId="0" fontId="7" fillId="2" borderId="14" xfId="0" applyFont="1" applyFill="1" applyBorder="1" applyAlignment="1">
      <alignment vertical="center"/>
    </xf>
    <xf numFmtId="0" fontId="1" fillId="2" borderId="31" xfId="0" applyFont="1" applyFill="1" applyBorder="1" applyAlignment="1" applyProtection="1">
      <alignment vertical="center"/>
      <protection locked="0"/>
    </xf>
    <xf numFmtId="0" fontId="7" fillId="2" borderId="31" xfId="0" applyFont="1" applyFill="1" applyBorder="1" applyAlignment="1">
      <alignment vertical="center"/>
    </xf>
    <xf numFmtId="0" fontId="1" fillId="2" borderId="0" xfId="0" applyFont="1" applyFill="1" applyBorder="1" applyAlignment="1">
      <alignment horizontal="left" vertical="center"/>
    </xf>
    <xf numFmtId="0" fontId="1" fillId="2" borderId="0" xfId="0" applyFont="1" applyFill="1" applyBorder="1" applyAlignment="1">
      <alignment horizontal="center" vertical="center"/>
    </xf>
    <xf numFmtId="0" fontId="1" fillId="2" borderId="0" xfId="0" applyFont="1" applyFill="1" applyBorder="1" applyAlignment="1">
      <alignment horizontal="center" vertical="center" wrapText="1"/>
    </xf>
    <xf numFmtId="0" fontId="13" fillId="2" borderId="0" xfId="0" applyFont="1" applyFill="1" applyBorder="1" applyAlignment="1">
      <alignment vertical="center"/>
    </xf>
    <xf numFmtId="0" fontId="7" fillId="2" borderId="0" xfId="0" applyFont="1" applyFill="1" applyBorder="1" applyAlignment="1">
      <alignment horizontal="center" vertical="center" wrapText="1"/>
    </xf>
    <xf numFmtId="0" fontId="1" fillId="2" borderId="6" xfId="0" applyFont="1" applyFill="1" applyBorder="1" applyAlignment="1">
      <alignment vertical="center"/>
    </xf>
    <xf numFmtId="0" fontId="0" fillId="0" borderId="0" xfId="0" applyBorder="1" applyAlignment="1">
      <alignment vertical="center"/>
    </xf>
    <xf numFmtId="0" fontId="1" fillId="0" borderId="0" xfId="0" applyFont="1" applyBorder="1" applyAlignment="1">
      <alignment vertical="center"/>
    </xf>
    <xf numFmtId="0" fontId="7" fillId="0" borderId="0" xfId="0" applyFont="1" applyBorder="1" applyAlignment="1">
      <alignment vertical="center"/>
    </xf>
    <xf numFmtId="0" fontId="1" fillId="0" borderId="7" xfId="0" applyFont="1" applyBorder="1" applyAlignment="1">
      <alignment vertical="center"/>
    </xf>
    <xf numFmtId="0" fontId="1" fillId="0" borderId="20" xfId="0" applyFont="1" applyFill="1" applyBorder="1" applyAlignment="1" applyProtection="1">
      <alignment vertical="center"/>
      <protection locked="0"/>
    </xf>
    <xf numFmtId="0" fontId="13" fillId="0" borderId="31" xfId="0" applyFont="1" applyFill="1" applyBorder="1" applyAlignment="1" applyProtection="1">
      <alignment vertical="center"/>
      <protection locked="0"/>
    </xf>
    <xf numFmtId="0" fontId="1" fillId="0" borderId="31" xfId="0" applyFont="1" applyFill="1" applyBorder="1" applyAlignment="1" applyProtection="1">
      <alignment vertical="center"/>
      <protection locked="0"/>
    </xf>
    <xf numFmtId="0" fontId="13" fillId="0" borderId="50" xfId="0" applyFont="1" applyFill="1" applyBorder="1" applyAlignment="1" applyProtection="1">
      <alignment vertical="center"/>
      <protection locked="0"/>
    </xf>
    <xf numFmtId="0" fontId="19" fillId="0" borderId="0" xfId="0" applyFont="1" applyAlignment="1">
      <alignment vertical="center"/>
    </xf>
    <xf numFmtId="0" fontId="0" fillId="0" borderId="0" xfId="0" applyBorder="1" applyAlignment="1">
      <alignment vertical="center"/>
    </xf>
    <xf numFmtId="0" fontId="1" fillId="0" borderId="0" xfId="0" applyFont="1" applyBorder="1" applyAlignment="1">
      <alignment vertical="center"/>
    </xf>
    <xf numFmtId="0" fontId="1" fillId="2" borderId="0" xfId="0" applyFont="1" applyFill="1" applyBorder="1" applyAlignment="1">
      <alignment vertical="center"/>
    </xf>
    <xf numFmtId="0" fontId="1" fillId="2" borderId="7" xfId="0" applyFont="1" applyFill="1" applyBorder="1" applyAlignment="1">
      <alignment vertical="center"/>
    </xf>
    <xf numFmtId="0" fontId="1" fillId="0" borderId="37" xfId="0" applyFont="1" applyBorder="1">
      <alignment vertical="center"/>
    </xf>
    <xf numFmtId="0" fontId="1" fillId="0" borderId="15" xfId="0" applyFont="1" applyBorder="1">
      <alignment vertical="center"/>
    </xf>
    <xf numFmtId="0" fontId="1" fillId="0" borderId="0" xfId="0" applyFont="1" applyBorder="1" applyAlignment="1">
      <alignment vertical="center" wrapText="1"/>
    </xf>
    <xf numFmtId="0" fontId="0" fillId="0" borderId="0" xfId="0" applyBorder="1" applyAlignment="1">
      <alignment vertical="center" wrapText="1"/>
    </xf>
    <xf numFmtId="0" fontId="1" fillId="0" borderId="71" xfId="0" applyFont="1" applyBorder="1">
      <alignment vertical="center"/>
    </xf>
    <xf numFmtId="0" fontId="1" fillId="0" borderId="72" xfId="0" applyFont="1" applyBorder="1">
      <alignment vertical="center"/>
    </xf>
    <xf numFmtId="0" fontId="1" fillId="0" borderId="73" xfId="0" applyFont="1" applyBorder="1">
      <alignment vertical="center"/>
    </xf>
    <xf numFmtId="0" fontId="1" fillId="0" borderId="0" xfId="0" applyFont="1" applyBorder="1" applyAlignment="1">
      <alignment vertical="center"/>
    </xf>
    <xf numFmtId="0" fontId="1" fillId="0" borderId="37" xfId="0" applyFont="1" applyBorder="1" applyAlignment="1">
      <alignment vertical="center"/>
    </xf>
    <xf numFmtId="0" fontId="7" fillId="0" borderId="0" xfId="0" applyFont="1" applyBorder="1" applyAlignment="1">
      <alignment vertical="center"/>
    </xf>
    <xf numFmtId="0" fontId="1" fillId="0" borderId="17" xfId="0" applyFont="1" applyBorder="1" applyAlignment="1">
      <alignment vertical="center"/>
    </xf>
    <xf numFmtId="0" fontId="1" fillId="0" borderId="43" xfId="0" applyFont="1" applyBorder="1" applyAlignment="1">
      <alignment horizontal="right" vertical="center"/>
    </xf>
    <xf numFmtId="0" fontId="1" fillId="3" borderId="43" xfId="0" applyFont="1" applyFill="1" applyBorder="1" applyAlignment="1">
      <alignment vertical="center"/>
    </xf>
    <xf numFmtId="0" fontId="7" fillId="0" borderId="43" xfId="0" applyFont="1" applyBorder="1" applyAlignment="1">
      <alignment vertical="center"/>
    </xf>
    <xf numFmtId="0" fontId="1" fillId="0" borderId="75" xfId="0" applyFont="1" applyBorder="1" applyAlignment="1">
      <alignment vertical="center"/>
    </xf>
    <xf numFmtId="0" fontId="1" fillId="0" borderId="15" xfId="0" applyFont="1" applyBorder="1" applyAlignment="1">
      <alignment vertical="center"/>
    </xf>
    <xf numFmtId="0" fontId="1" fillId="0" borderId="38" xfId="0" applyFont="1" applyBorder="1" applyAlignment="1">
      <alignment vertical="center"/>
    </xf>
    <xf numFmtId="0" fontId="0" fillId="0" borderId="38" xfId="0" applyBorder="1" applyAlignment="1">
      <alignment vertical="center"/>
    </xf>
    <xf numFmtId="176" fontId="1" fillId="0" borderId="38" xfId="0" applyNumberFormat="1" applyFont="1" applyBorder="1" applyAlignment="1">
      <alignment vertical="center"/>
    </xf>
    <xf numFmtId="176" fontId="0" fillId="0" borderId="38" xfId="0" applyNumberFormat="1" applyBorder="1" applyAlignment="1">
      <alignment vertical="center"/>
    </xf>
    <xf numFmtId="176" fontId="1" fillId="3" borderId="38" xfId="0" applyNumberFormat="1" applyFont="1" applyFill="1" applyBorder="1" applyAlignment="1">
      <alignment vertical="center"/>
    </xf>
    <xf numFmtId="176" fontId="0" fillId="3" borderId="38" xfId="0" applyNumberFormat="1" applyFill="1" applyBorder="1" applyAlignment="1">
      <alignment vertical="center"/>
    </xf>
    <xf numFmtId="0" fontId="1" fillId="0" borderId="40" xfId="0" applyFont="1" applyBorder="1" applyAlignment="1">
      <alignment vertical="center"/>
    </xf>
    <xf numFmtId="0" fontId="0" fillId="0" borderId="31" xfId="0" applyBorder="1" applyAlignment="1">
      <alignment vertical="center"/>
    </xf>
    <xf numFmtId="0" fontId="0" fillId="0" borderId="10" xfId="0" applyBorder="1" applyAlignment="1">
      <alignment vertical="center"/>
    </xf>
    <xf numFmtId="176" fontId="1" fillId="0" borderId="22" xfId="0" applyNumberFormat="1" applyFont="1" applyBorder="1" applyAlignment="1">
      <alignment vertical="center"/>
    </xf>
    <xf numFmtId="176" fontId="0" fillId="0" borderId="22" xfId="0" applyNumberFormat="1" applyBorder="1" applyAlignment="1">
      <alignment vertical="center"/>
    </xf>
    <xf numFmtId="176" fontId="0" fillId="0" borderId="76" xfId="0" applyNumberFormat="1" applyBorder="1" applyAlignment="1">
      <alignment vertical="center"/>
    </xf>
    <xf numFmtId="0" fontId="1" fillId="0" borderId="31" xfId="0" applyFont="1" applyBorder="1" applyAlignment="1">
      <alignment vertical="center"/>
    </xf>
    <xf numFmtId="176" fontId="1" fillId="0" borderId="35" xfId="0" applyNumberFormat="1" applyFont="1" applyBorder="1" applyAlignment="1">
      <alignment vertical="center"/>
    </xf>
    <xf numFmtId="176" fontId="0" fillId="0" borderId="35" xfId="0" applyNumberFormat="1" applyBorder="1" applyAlignment="1">
      <alignment vertical="center"/>
    </xf>
    <xf numFmtId="0" fontId="1" fillId="0" borderId="51" xfId="0" applyFont="1" applyBorder="1" applyAlignment="1">
      <alignment horizontal="center" vertical="center"/>
    </xf>
    <xf numFmtId="0" fontId="1" fillId="0" borderId="52" xfId="0" applyFont="1" applyBorder="1" applyAlignment="1">
      <alignment horizontal="center" vertical="center"/>
    </xf>
    <xf numFmtId="0" fontId="1" fillId="0" borderId="77" xfId="0" applyFont="1" applyBorder="1" applyAlignment="1">
      <alignment horizontal="center" vertical="center"/>
    </xf>
    <xf numFmtId="176" fontId="1" fillId="0" borderId="58" xfId="0" applyNumberFormat="1" applyFont="1" applyBorder="1" applyAlignment="1">
      <alignment vertical="center"/>
    </xf>
    <xf numFmtId="176" fontId="0" fillId="0" borderId="58" xfId="0" applyNumberFormat="1" applyBorder="1" applyAlignment="1">
      <alignment vertical="center"/>
    </xf>
    <xf numFmtId="176" fontId="0" fillId="0" borderId="59" xfId="0" applyNumberFormat="1" applyBorder="1" applyAlignment="1">
      <alignment vertical="center"/>
    </xf>
    <xf numFmtId="0" fontId="1" fillId="0" borderId="17" xfId="0" applyFont="1" applyBorder="1" applyAlignment="1">
      <alignment vertical="center"/>
    </xf>
    <xf numFmtId="0" fontId="0" fillId="0" borderId="14" xfId="0" applyBorder="1" applyAlignment="1">
      <alignment vertical="center"/>
    </xf>
    <xf numFmtId="0" fontId="0" fillId="0" borderId="15" xfId="0" applyBorder="1" applyAlignment="1">
      <alignment vertical="center"/>
    </xf>
    <xf numFmtId="176" fontId="0" fillId="0" borderId="74" xfId="0" applyNumberFormat="1" applyBorder="1" applyAlignment="1">
      <alignment vertical="center"/>
    </xf>
    <xf numFmtId="0" fontId="1" fillId="0" borderId="14" xfId="0" applyFont="1" applyBorder="1" applyAlignment="1">
      <alignment vertical="center"/>
    </xf>
    <xf numFmtId="0" fontId="1" fillId="0" borderId="40" xfId="0" applyFont="1" applyBorder="1" applyAlignment="1">
      <alignment vertical="center" wrapText="1"/>
    </xf>
    <xf numFmtId="0" fontId="1" fillId="0" borderId="31" xfId="0" applyFont="1" applyBorder="1" applyAlignment="1">
      <alignment vertical="center" wrapText="1"/>
    </xf>
    <xf numFmtId="0" fontId="1" fillId="0" borderId="10" xfId="0" applyFont="1" applyBorder="1" applyAlignment="1">
      <alignment vertical="center" wrapText="1"/>
    </xf>
    <xf numFmtId="0" fontId="1" fillId="0" borderId="18" xfId="0" applyFont="1" applyBorder="1" applyAlignment="1">
      <alignment vertical="center" wrapText="1"/>
    </xf>
    <xf numFmtId="0" fontId="1" fillId="0" borderId="0" xfId="0" applyFont="1" applyBorder="1" applyAlignment="1">
      <alignment vertical="center" wrapText="1"/>
    </xf>
    <xf numFmtId="0" fontId="1" fillId="0" borderId="9" xfId="0" applyFont="1" applyBorder="1" applyAlignment="1">
      <alignment vertical="center" wrapText="1"/>
    </xf>
    <xf numFmtId="0" fontId="1" fillId="0" borderId="78"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0" xfId="0" applyFont="1" applyBorder="1" applyAlignment="1">
      <alignment vertical="center"/>
    </xf>
    <xf numFmtId="0" fontId="1" fillId="0" borderId="18" xfId="0" applyFont="1" applyBorder="1" applyAlignment="1">
      <alignment vertical="center"/>
    </xf>
    <xf numFmtId="0" fontId="1" fillId="0" borderId="0" xfId="0" applyFont="1" applyBorder="1" applyAlignment="1">
      <alignment vertical="center"/>
    </xf>
    <xf numFmtId="0" fontId="1" fillId="0" borderId="9" xfId="0" applyFont="1" applyBorder="1" applyAlignment="1">
      <alignment vertical="center"/>
    </xf>
    <xf numFmtId="0" fontId="1" fillId="0" borderId="11" xfId="0" applyFont="1" applyBorder="1" applyAlignment="1">
      <alignment vertical="center"/>
    </xf>
    <xf numFmtId="0" fontId="1" fillId="0" borderId="37" xfId="0" applyFont="1" applyBorder="1" applyAlignment="1">
      <alignment vertical="center"/>
    </xf>
    <xf numFmtId="0" fontId="1" fillId="0" borderId="12" xfId="0" applyFont="1" applyBorder="1" applyAlignment="1">
      <alignment vertical="center"/>
    </xf>
    <xf numFmtId="0" fontId="0" fillId="0" borderId="74" xfId="0" applyBorder="1" applyAlignment="1">
      <alignment vertical="center"/>
    </xf>
    <xf numFmtId="0" fontId="1" fillId="0" borderId="15" xfId="0" applyFont="1" applyBorder="1" applyAlignment="1">
      <alignment vertical="center"/>
    </xf>
    <xf numFmtId="0" fontId="9" fillId="0" borderId="0" xfId="0" applyFont="1" applyAlignment="1">
      <alignment vertical="center"/>
    </xf>
    <xf numFmtId="0" fontId="10" fillId="0" borderId="0" xfId="0" applyFont="1" applyAlignment="1">
      <alignment vertical="center"/>
    </xf>
    <xf numFmtId="0" fontId="1" fillId="3" borderId="0" xfId="0" applyFont="1" applyFill="1" applyBorder="1" applyAlignment="1" applyProtection="1">
      <alignment vertical="center"/>
      <protection locked="0"/>
    </xf>
    <xf numFmtId="0" fontId="5" fillId="0" borderId="1" xfId="0" applyFont="1" applyBorder="1" applyAlignment="1">
      <alignment horizontal="center" vertical="center"/>
    </xf>
    <xf numFmtId="0" fontId="0" fillId="0" borderId="2" xfId="0" applyBorder="1" applyAlignment="1">
      <alignment vertical="center"/>
    </xf>
    <xf numFmtId="0" fontId="0" fillId="0" borderId="41" xfId="0" applyBorder="1" applyAlignment="1">
      <alignment vertical="center"/>
    </xf>
    <xf numFmtId="0" fontId="1" fillId="3" borderId="2" xfId="0" applyFont="1" applyFill="1" applyBorder="1" applyAlignment="1" applyProtection="1">
      <alignment horizontal="center" vertical="center"/>
      <protection locked="0"/>
    </xf>
    <xf numFmtId="0" fontId="5" fillId="0" borderId="61" xfId="0" applyFont="1" applyBorder="1" applyAlignment="1">
      <alignment horizontal="center" vertical="center"/>
    </xf>
    <xf numFmtId="0" fontId="5" fillId="0" borderId="28" xfId="0" applyFont="1" applyBorder="1" applyAlignment="1">
      <alignment horizontal="center" vertical="center"/>
    </xf>
    <xf numFmtId="0" fontId="5" fillId="0" borderId="70" xfId="0" applyFont="1" applyBorder="1" applyAlignment="1">
      <alignment horizontal="center" vertical="center"/>
    </xf>
    <xf numFmtId="0" fontId="5" fillId="0" borderId="20" xfId="0" applyFont="1" applyBorder="1" applyAlignment="1">
      <alignment horizontal="center" vertical="center"/>
    </xf>
    <xf numFmtId="0" fontId="5" fillId="0" borderId="31"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9" xfId="0" applyFont="1" applyBorder="1" applyAlignment="1">
      <alignment horizontal="center" vertical="center"/>
    </xf>
    <xf numFmtId="0" fontId="5" fillId="0" borderId="19" xfId="0" applyFont="1" applyBorder="1" applyAlignment="1">
      <alignment horizontal="center" vertical="center"/>
    </xf>
    <xf numFmtId="0" fontId="5" fillId="0" borderId="37" xfId="0" applyFont="1" applyBorder="1" applyAlignment="1">
      <alignment horizontal="center" vertical="center"/>
    </xf>
    <xf numFmtId="0" fontId="5" fillId="0" borderId="12" xfId="0" applyFont="1" applyBorder="1" applyAlignment="1">
      <alignment horizontal="center" vertical="center"/>
    </xf>
    <xf numFmtId="0" fontId="13" fillId="0" borderId="17" xfId="0" applyFont="1" applyBorder="1" applyAlignment="1">
      <alignment horizontal="left" vertical="center"/>
    </xf>
    <xf numFmtId="0" fontId="13" fillId="0" borderId="14" xfId="0" applyFont="1" applyBorder="1" applyAlignment="1">
      <alignment horizontal="left" vertical="center"/>
    </xf>
    <xf numFmtId="0" fontId="13" fillId="0" borderId="16" xfId="0" applyFont="1" applyBorder="1" applyAlignment="1">
      <alignment horizontal="left" vertical="center"/>
    </xf>
    <xf numFmtId="0" fontId="1" fillId="3" borderId="0" xfId="0" applyFont="1" applyFill="1" applyBorder="1" applyAlignment="1" applyProtection="1">
      <alignment horizontal="center" vertical="center"/>
      <protection locked="0"/>
    </xf>
    <xf numFmtId="0" fontId="12" fillId="3" borderId="0" xfId="0" applyFont="1" applyFill="1" applyBorder="1" applyAlignment="1" applyProtection="1">
      <alignment horizontal="left" vertical="center"/>
      <protection locked="0"/>
    </xf>
    <xf numFmtId="0" fontId="12" fillId="3" borderId="0" xfId="0" applyFont="1" applyFill="1" applyAlignment="1" applyProtection="1">
      <alignment horizontal="left" vertical="center"/>
      <protection locked="0"/>
    </xf>
    <xf numFmtId="0" fontId="12" fillId="3" borderId="37" xfId="0" applyFont="1" applyFill="1" applyBorder="1" applyAlignment="1" applyProtection="1">
      <alignment horizontal="left" vertical="center"/>
      <protection locked="0"/>
    </xf>
    <xf numFmtId="0" fontId="11" fillId="0" borderId="0" xfId="0" applyFont="1" applyBorder="1" applyAlignment="1">
      <alignment horizontal="left" vertical="center" wrapText="1"/>
    </xf>
    <xf numFmtId="0" fontId="11" fillId="0" borderId="0" xfId="0" applyFont="1" applyBorder="1" applyAlignment="1">
      <alignment horizontal="left" vertical="center"/>
    </xf>
    <xf numFmtId="0" fontId="11" fillId="0" borderId="7" xfId="0" applyFont="1" applyBorder="1" applyAlignment="1">
      <alignment horizontal="left" vertical="center"/>
    </xf>
    <xf numFmtId="0" fontId="0" fillId="3" borderId="0" xfId="0" applyFill="1" applyAlignment="1" applyProtection="1">
      <alignment vertical="center"/>
      <protection locked="0"/>
    </xf>
    <xf numFmtId="0" fontId="14" fillId="3" borderId="0" xfId="0" applyFont="1" applyFill="1" applyBorder="1" applyAlignment="1" applyProtection="1">
      <alignment horizontal="center" vertical="center"/>
      <protection locked="0"/>
    </xf>
    <xf numFmtId="0" fontId="1" fillId="0" borderId="17" xfId="0" applyFont="1" applyBorder="1" applyAlignment="1">
      <alignment horizontal="center" vertical="center"/>
    </xf>
    <xf numFmtId="0" fontId="11" fillId="3" borderId="14" xfId="0" applyFont="1" applyFill="1" applyBorder="1" applyAlignment="1" applyProtection="1">
      <alignment horizontal="center" vertical="center"/>
      <protection locked="0"/>
    </xf>
    <xf numFmtId="0" fontId="1" fillId="0" borderId="40" xfId="0" applyFont="1" applyBorder="1" applyAlignment="1">
      <alignment horizontal="center" vertical="center"/>
    </xf>
    <xf numFmtId="0" fontId="7" fillId="0" borderId="31" xfId="0" applyFont="1" applyBorder="1" applyAlignment="1">
      <alignment horizontal="center" vertical="center"/>
    </xf>
    <xf numFmtId="0" fontId="7" fillId="0" borderId="10" xfId="0" applyFont="1" applyBorder="1" applyAlignment="1">
      <alignment horizontal="center" vertical="center"/>
    </xf>
    <xf numFmtId="0" fontId="11" fillId="3" borderId="31" xfId="0" applyFont="1" applyFill="1" applyBorder="1" applyAlignment="1" applyProtection="1">
      <alignment horizontal="center" vertical="center"/>
      <protection locked="0"/>
    </xf>
    <xf numFmtId="0" fontId="11" fillId="3" borderId="31" xfId="0" applyFont="1" applyFill="1" applyBorder="1" applyAlignment="1" applyProtection="1">
      <alignment vertical="center"/>
      <protection locked="0"/>
    </xf>
    <xf numFmtId="0" fontId="0" fillId="0" borderId="0" xfId="0" applyBorder="1" applyAlignment="1">
      <alignment vertical="center"/>
    </xf>
    <xf numFmtId="58" fontId="1" fillId="0" borderId="0" xfId="0" applyNumberFormat="1" applyFont="1" applyBorder="1" applyAlignment="1">
      <alignment vertical="top"/>
    </xf>
    <xf numFmtId="0" fontId="0" fillId="0" borderId="0" xfId="0" applyBorder="1" applyAlignment="1">
      <alignment vertical="top"/>
    </xf>
    <xf numFmtId="178" fontId="5" fillId="3" borderId="37" xfId="0" applyNumberFormat="1" applyFont="1" applyFill="1" applyBorder="1" applyAlignment="1" applyProtection="1">
      <alignment horizontal="center" vertical="center"/>
      <protection locked="0"/>
    </xf>
    <xf numFmtId="0" fontId="0" fillId="0" borderId="0" xfId="0" applyBorder="1" applyAlignment="1">
      <alignment vertical="center" wrapText="1"/>
    </xf>
    <xf numFmtId="0" fontId="1" fillId="3" borderId="37" xfId="0" applyFont="1" applyFill="1" applyBorder="1" applyAlignment="1" applyProtection="1">
      <alignment vertical="center"/>
      <protection locked="0"/>
    </xf>
    <xf numFmtId="0" fontId="1" fillId="0" borderId="52" xfId="0" applyFont="1" applyBorder="1" applyAlignment="1">
      <alignment vertical="center"/>
    </xf>
    <xf numFmtId="0" fontId="0" fillId="0" borderId="52" xfId="0" applyBorder="1" applyAlignment="1">
      <alignment vertical="center"/>
    </xf>
    <xf numFmtId="0" fontId="0" fillId="0" borderId="53" xfId="0" applyBorder="1" applyAlignment="1">
      <alignment vertical="center"/>
    </xf>
    <xf numFmtId="0" fontId="1" fillId="0" borderId="19" xfId="0" applyFont="1" applyBorder="1" applyAlignment="1">
      <alignment vertical="center"/>
    </xf>
    <xf numFmtId="49" fontId="1" fillId="0" borderId="11" xfId="0" applyNumberFormat="1" applyFont="1" applyBorder="1" applyAlignment="1">
      <alignment vertical="center"/>
    </xf>
    <xf numFmtId="0" fontId="1" fillId="0" borderId="32" xfId="0" applyFont="1" applyBorder="1" applyAlignment="1">
      <alignment vertical="center"/>
    </xf>
    <xf numFmtId="0" fontId="1" fillId="0" borderId="30" xfId="0" applyFont="1" applyBorder="1" applyAlignment="1">
      <alignment vertical="center"/>
    </xf>
    <xf numFmtId="49" fontId="1" fillId="0" borderId="38" xfId="0" applyNumberFormat="1" applyFont="1" applyBorder="1" applyAlignment="1">
      <alignment vertical="center"/>
    </xf>
    <xf numFmtId="0" fontId="0" fillId="0" borderId="21" xfId="0" applyBorder="1" applyAlignment="1">
      <alignment vertical="center"/>
    </xf>
    <xf numFmtId="0" fontId="1" fillId="0" borderId="57" xfId="0" applyFont="1" applyBorder="1" applyAlignment="1">
      <alignment vertical="center"/>
    </xf>
    <xf numFmtId="0" fontId="0" fillId="0" borderId="58" xfId="0" applyBorder="1" applyAlignment="1">
      <alignment vertical="center"/>
    </xf>
    <xf numFmtId="0" fontId="1" fillId="0" borderId="58" xfId="0" applyFont="1" applyBorder="1" applyAlignment="1">
      <alignment vertical="center"/>
    </xf>
    <xf numFmtId="0" fontId="0" fillId="0" borderId="59" xfId="0" applyBorder="1" applyAlignment="1">
      <alignment vertical="center"/>
    </xf>
    <xf numFmtId="0" fontId="1" fillId="0" borderId="24" xfId="0" applyFont="1" applyBorder="1" applyAlignment="1">
      <alignment vertical="center"/>
    </xf>
    <xf numFmtId="0" fontId="0" fillId="0" borderId="22" xfId="0" applyBorder="1" applyAlignment="1">
      <alignment vertical="center"/>
    </xf>
    <xf numFmtId="0" fontId="1" fillId="0" borderId="22" xfId="0" applyFont="1" applyBorder="1" applyAlignment="1">
      <alignment vertical="center"/>
    </xf>
    <xf numFmtId="0" fontId="0" fillId="0" borderId="25" xfId="0" applyBorder="1" applyAlignment="1">
      <alignment vertical="center"/>
    </xf>
    <xf numFmtId="0" fontId="0" fillId="3" borderId="37" xfId="0" applyFill="1" applyBorder="1" applyAlignment="1" applyProtection="1">
      <alignment vertical="center"/>
      <protection locked="0"/>
    </xf>
    <xf numFmtId="0" fontId="1" fillId="0" borderId="62" xfId="0" applyFont="1" applyBorder="1" applyAlignment="1">
      <alignment vertical="center"/>
    </xf>
    <xf numFmtId="0" fontId="0" fillId="0" borderId="63" xfId="0" applyBorder="1" applyAlignment="1">
      <alignment vertical="center"/>
    </xf>
    <xf numFmtId="0" fontId="1" fillId="0" borderId="63" xfId="0" applyFont="1" applyBorder="1" applyAlignment="1">
      <alignment vertical="center"/>
    </xf>
    <xf numFmtId="0" fontId="0" fillId="0" borderId="64" xfId="0" applyBorder="1" applyAlignment="1">
      <alignment vertical="center"/>
    </xf>
    <xf numFmtId="0" fontId="13" fillId="0" borderId="30" xfId="0" applyFont="1" applyBorder="1" applyAlignment="1">
      <alignment horizontal="center" vertical="center"/>
    </xf>
    <xf numFmtId="0" fontId="0" fillId="0" borderId="38" xfId="0" applyFont="1" applyBorder="1" applyAlignment="1">
      <alignment horizontal="center" vertical="center"/>
    </xf>
    <xf numFmtId="0" fontId="13" fillId="0" borderId="38" xfId="0" applyFont="1" applyBorder="1" applyAlignment="1">
      <alignment horizontal="center" vertical="center"/>
    </xf>
    <xf numFmtId="0" fontId="13" fillId="0" borderId="21" xfId="0" applyFont="1" applyBorder="1" applyAlignment="1">
      <alignment horizontal="center" vertical="center"/>
    </xf>
    <xf numFmtId="0" fontId="1" fillId="3" borderId="24" xfId="0" applyFont="1" applyFill="1" applyBorder="1" applyAlignment="1" applyProtection="1">
      <alignment vertical="center"/>
      <protection locked="0"/>
    </xf>
    <xf numFmtId="0" fontId="13" fillId="3" borderId="22" xfId="0" applyFont="1" applyFill="1" applyBorder="1" applyAlignment="1" applyProtection="1">
      <alignment vertical="center"/>
      <protection locked="0"/>
    </xf>
    <xf numFmtId="0" fontId="1" fillId="3" borderId="30" xfId="0" applyFont="1" applyFill="1" applyBorder="1" applyAlignment="1" applyProtection="1">
      <alignment vertical="center"/>
      <protection locked="0"/>
    </xf>
    <xf numFmtId="0" fontId="13" fillId="3" borderId="38" xfId="0" applyFont="1" applyFill="1" applyBorder="1" applyAlignment="1" applyProtection="1">
      <alignment vertical="center"/>
      <protection locked="0"/>
    </xf>
    <xf numFmtId="0" fontId="1" fillId="3" borderId="38" xfId="0" applyFont="1" applyFill="1" applyBorder="1" applyAlignment="1" applyProtection="1">
      <alignment vertical="center"/>
      <protection locked="0"/>
    </xf>
    <xf numFmtId="0" fontId="13" fillId="3" borderId="21" xfId="0" applyFont="1" applyFill="1" applyBorder="1" applyAlignment="1" applyProtection="1">
      <alignment vertical="center"/>
      <protection locked="0"/>
    </xf>
    <xf numFmtId="56" fontId="1" fillId="0" borderId="28" xfId="0" applyNumberFormat="1" applyFont="1" applyBorder="1" applyAlignment="1">
      <alignment horizontal="center" vertical="center"/>
    </xf>
    <xf numFmtId="56" fontId="0" fillId="0" borderId="28" xfId="0" applyNumberFormat="1" applyBorder="1" applyAlignment="1">
      <alignment horizontal="center" vertical="center"/>
    </xf>
    <xf numFmtId="56" fontId="0" fillId="0" borderId="33" xfId="0" applyNumberFormat="1" applyBorder="1" applyAlignment="1">
      <alignment horizontal="center" vertical="center"/>
    </xf>
    <xf numFmtId="0" fontId="1" fillId="0" borderId="13" xfId="0" applyFont="1" applyBorder="1" applyAlignment="1">
      <alignment horizontal="center" vertical="center"/>
    </xf>
    <xf numFmtId="0" fontId="1" fillId="0" borderId="16" xfId="0" applyFont="1"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1" fillId="3" borderId="1" xfId="0" applyFont="1" applyFill="1" applyBorder="1" applyAlignment="1" applyProtection="1">
      <alignment horizontal="center" vertical="center"/>
      <protection locked="0"/>
    </xf>
    <xf numFmtId="0" fontId="0" fillId="0" borderId="2" xfId="0" applyBorder="1" applyAlignment="1" applyProtection="1">
      <alignment vertical="center"/>
      <protection locked="0"/>
    </xf>
    <xf numFmtId="0" fontId="0" fillId="0" borderId="3" xfId="0" applyBorder="1" applyAlignment="1" applyProtection="1">
      <alignment vertical="center"/>
      <protection locked="0"/>
    </xf>
    <xf numFmtId="0" fontId="1" fillId="4" borderId="6" xfId="0" applyFont="1" applyFill="1" applyBorder="1" applyAlignment="1">
      <alignment horizontal="center" vertical="center"/>
    </xf>
    <xf numFmtId="0" fontId="1" fillId="4" borderId="7" xfId="0" applyFont="1" applyFill="1" applyBorder="1" applyAlignment="1">
      <alignment horizontal="center" vertical="center"/>
    </xf>
    <xf numFmtId="56" fontId="1" fillId="0" borderId="39" xfId="0" applyNumberFormat="1" applyFont="1" applyBorder="1" applyAlignment="1">
      <alignment horizontal="center" vertical="center"/>
    </xf>
    <xf numFmtId="56" fontId="1" fillId="0" borderId="33" xfId="0" applyNumberFormat="1" applyFont="1" applyBorder="1" applyAlignment="1">
      <alignment horizontal="center" vertical="center"/>
    </xf>
    <xf numFmtId="0" fontId="20" fillId="0" borderId="0" xfId="0" applyFont="1" applyBorder="1" applyAlignment="1">
      <alignment horizontal="left" vertical="center" wrapText="1"/>
    </xf>
    <xf numFmtId="0" fontId="1" fillId="0" borderId="22" xfId="0" applyFont="1" applyBorder="1" applyAlignment="1">
      <alignment horizontal="center" vertical="center" textRotation="255"/>
    </xf>
    <xf numFmtId="0" fontId="0" fillId="0" borderId="22" xfId="0" applyBorder="1" applyAlignment="1">
      <alignment horizontal="center" vertical="center" textRotation="255"/>
    </xf>
    <xf numFmtId="0" fontId="0" fillId="0" borderId="26" xfId="0" applyBorder="1" applyAlignment="1">
      <alignment horizontal="center" vertical="center" textRotation="255"/>
    </xf>
    <xf numFmtId="0" fontId="0" fillId="0" borderId="25" xfId="0" applyBorder="1" applyAlignment="1">
      <alignment horizontal="center" vertical="center" textRotation="255"/>
    </xf>
    <xf numFmtId="0" fontId="0" fillId="0" borderId="29" xfId="0" applyBorder="1" applyAlignment="1">
      <alignment horizontal="center" vertical="center" textRotation="255"/>
    </xf>
    <xf numFmtId="0" fontId="1" fillId="0" borderId="20" xfId="0" applyFont="1" applyBorder="1" applyAlignment="1">
      <alignment horizontal="center" vertical="center" textRotation="255"/>
    </xf>
    <xf numFmtId="0" fontId="1" fillId="0" borderId="31" xfId="0" applyFont="1" applyBorder="1" applyAlignment="1">
      <alignment horizontal="center" vertical="center" textRotation="255"/>
    </xf>
    <xf numFmtId="0" fontId="1" fillId="0" borderId="50" xfId="0" applyFont="1" applyBorder="1" applyAlignment="1">
      <alignment horizontal="center" vertical="center" textRotation="255"/>
    </xf>
    <xf numFmtId="0" fontId="1" fillId="0" borderId="19" xfId="0" applyFont="1" applyBorder="1" applyAlignment="1">
      <alignment horizontal="center" vertical="center" textRotation="255"/>
    </xf>
    <xf numFmtId="0" fontId="1" fillId="0" borderId="37" xfId="0" applyFont="1" applyBorder="1" applyAlignment="1">
      <alignment horizontal="center" vertical="center" textRotation="255"/>
    </xf>
    <xf numFmtId="0" fontId="1" fillId="0" borderId="32" xfId="0" applyFont="1" applyBorder="1" applyAlignment="1">
      <alignment horizontal="center" vertical="center" textRotation="255"/>
    </xf>
    <xf numFmtId="0" fontId="1" fillId="3" borderId="36" xfId="0" applyFont="1" applyFill="1" applyBorder="1" applyAlignment="1" applyProtection="1">
      <alignment horizontal="center" vertical="center"/>
      <protection locked="0"/>
    </xf>
    <xf numFmtId="0" fontId="0" fillId="3" borderId="35" xfId="0" applyFill="1" applyBorder="1" applyAlignment="1" applyProtection="1">
      <alignment horizontal="center" vertical="center"/>
      <protection locked="0"/>
    </xf>
    <xf numFmtId="0" fontId="1" fillId="3" borderId="35" xfId="0" applyFont="1" applyFill="1" applyBorder="1" applyAlignment="1" applyProtection="1">
      <alignment horizontal="center" vertical="center"/>
      <protection locked="0"/>
    </xf>
    <xf numFmtId="0" fontId="0" fillId="3" borderId="34" xfId="0" applyFill="1" applyBorder="1" applyAlignment="1" applyProtection="1">
      <alignment horizontal="center" vertical="center"/>
      <protection locked="0"/>
    </xf>
    <xf numFmtId="0" fontId="1" fillId="0" borderId="10" xfId="0" applyFont="1" applyBorder="1" applyAlignment="1">
      <alignment horizontal="center" vertical="center" textRotation="255"/>
    </xf>
    <xf numFmtId="0" fontId="0" fillId="0" borderId="12" xfId="0" applyBorder="1" applyAlignment="1">
      <alignment horizontal="center" vertical="center" textRotation="255"/>
    </xf>
    <xf numFmtId="0" fontId="0" fillId="0" borderId="40" xfId="0" applyBorder="1" applyAlignment="1">
      <alignment horizontal="center" vertical="center" textRotation="255"/>
    </xf>
    <xf numFmtId="0" fontId="0" fillId="0" borderId="11" xfId="0" applyBorder="1" applyAlignment="1">
      <alignment horizontal="center" vertical="center" textRotation="255"/>
    </xf>
    <xf numFmtId="0" fontId="1" fillId="0" borderId="24" xfId="0" applyFont="1" applyBorder="1" applyAlignment="1">
      <alignment horizontal="center" vertical="center" textRotation="255"/>
    </xf>
    <xf numFmtId="0" fontId="0" fillId="0" borderId="27" xfId="0" applyBorder="1" applyAlignment="1">
      <alignment horizontal="center" vertical="center" textRotation="255"/>
    </xf>
    <xf numFmtId="0" fontId="1" fillId="3" borderId="68" xfId="0" applyFont="1" applyFill="1" applyBorder="1" applyAlignment="1" applyProtection="1">
      <alignment horizontal="center" vertical="center"/>
      <protection locked="0"/>
    </xf>
    <xf numFmtId="0" fontId="1" fillId="3" borderId="60" xfId="0" applyFont="1" applyFill="1" applyBorder="1" applyAlignment="1" applyProtection="1">
      <alignment horizontal="center" vertical="center"/>
      <protection locked="0"/>
    </xf>
    <xf numFmtId="0" fontId="1" fillId="3" borderId="69" xfId="0" applyFont="1" applyFill="1" applyBorder="1" applyAlignment="1" applyProtection="1">
      <alignment horizontal="center" vertical="center"/>
      <protection locked="0"/>
    </xf>
    <xf numFmtId="0" fontId="1" fillId="0" borderId="0" xfId="0" applyFont="1" applyBorder="1" applyAlignment="1">
      <alignment horizontal="left" vertical="center" wrapText="1"/>
    </xf>
    <xf numFmtId="0" fontId="0" fillId="0" borderId="0" xfId="0" applyBorder="1" applyAlignment="1">
      <alignment horizontal="left" vertical="center"/>
    </xf>
    <xf numFmtId="0" fontId="0" fillId="0" borderId="2" xfId="0"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7" fillId="0" borderId="0" xfId="0" applyFont="1" applyBorder="1" applyAlignment="1">
      <alignment vertical="center"/>
    </xf>
    <xf numFmtId="0" fontId="1" fillId="2" borderId="0" xfId="0" applyFont="1" applyFill="1" applyBorder="1" applyAlignment="1" applyProtection="1">
      <alignment vertical="center"/>
      <protection locked="0"/>
    </xf>
    <xf numFmtId="0" fontId="5" fillId="2" borderId="1" xfId="0" applyFont="1" applyFill="1" applyBorder="1" applyAlignment="1">
      <alignment horizontal="center" vertical="center"/>
    </xf>
    <xf numFmtId="0" fontId="0" fillId="2" borderId="2" xfId="0" applyFill="1" applyBorder="1" applyAlignment="1">
      <alignment vertical="center"/>
    </xf>
    <xf numFmtId="0" fontId="0" fillId="2" borderId="41" xfId="0" applyFill="1" applyBorder="1" applyAlignment="1">
      <alignment vertical="center"/>
    </xf>
    <xf numFmtId="0" fontId="1" fillId="2" borderId="2" xfId="0" applyFont="1" applyFill="1" applyBorder="1" applyAlignment="1" applyProtection="1">
      <alignment horizontal="center" vertical="center"/>
      <protection locked="0"/>
    </xf>
    <xf numFmtId="0" fontId="5" fillId="2" borderId="61"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70" xfId="0" applyFont="1" applyFill="1" applyBorder="1" applyAlignment="1">
      <alignment horizontal="center" vertical="center"/>
    </xf>
    <xf numFmtId="0" fontId="0" fillId="2" borderId="0" xfId="0" applyFill="1" applyAlignment="1" applyProtection="1">
      <alignment vertical="center"/>
      <protection locked="0"/>
    </xf>
    <xf numFmtId="0" fontId="5" fillId="2" borderId="31"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37" xfId="0" applyFont="1" applyFill="1" applyBorder="1" applyAlignment="1">
      <alignment horizontal="center" vertical="center"/>
    </xf>
    <xf numFmtId="0" fontId="5" fillId="2" borderId="12" xfId="0" applyFont="1" applyFill="1" applyBorder="1" applyAlignment="1">
      <alignment horizontal="center" vertical="center"/>
    </xf>
    <xf numFmtId="0" fontId="14" fillId="2" borderId="0" xfId="0" applyFont="1" applyFill="1" applyBorder="1" applyAlignment="1" applyProtection="1">
      <alignment horizontal="center" vertical="center"/>
      <protection locked="0"/>
    </xf>
    <xf numFmtId="0" fontId="1" fillId="2" borderId="17"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0" fontId="11" fillId="2" borderId="14" xfId="0" applyFont="1" applyFill="1" applyBorder="1" applyAlignment="1" applyProtection="1">
      <alignment horizontal="center" vertical="center"/>
      <protection locked="0"/>
    </xf>
    <xf numFmtId="0" fontId="1" fillId="2" borderId="40" xfId="0" applyFont="1" applyFill="1" applyBorder="1" applyAlignment="1">
      <alignment horizontal="center" vertical="center"/>
    </xf>
    <xf numFmtId="0" fontId="7" fillId="2" borderId="31" xfId="0" applyFont="1" applyFill="1" applyBorder="1" applyAlignment="1">
      <alignment horizontal="center" vertical="center"/>
    </xf>
    <xf numFmtId="0" fontId="7" fillId="2" borderId="10" xfId="0" applyFont="1" applyFill="1" applyBorder="1" applyAlignment="1">
      <alignment horizontal="center" vertical="center"/>
    </xf>
    <xf numFmtId="0" fontId="11" fillId="2" borderId="31" xfId="0" applyFont="1" applyFill="1" applyBorder="1" applyAlignment="1" applyProtection="1">
      <alignment horizontal="center" vertical="center"/>
      <protection locked="0"/>
    </xf>
    <xf numFmtId="0" fontId="11" fillId="2" borderId="31" xfId="0" applyFont="1" applyFill="1" applyBorder="1" applyAlignment="1" applyProtection="1">
      <alignment vertical="center"/>
      <protection locked="0"/>
    </xf>
    <xf numFmtId="0" fontId="5" fillId="2" borderId="20" xfId="0" applyFont="1" applyFill="1" applyBorder="1" applyAlignment="1">
      <alignment horizontal="center" vertical="center"/>
    </xf>
    <xf numFmtId="0" fontId="5" fillId="2" borderId="10" xfId="0" applyFont="1" applyFill="1" applyBorder="1" applyAlignment="1">
      <alignment horizontal="center" vertical="center"/>
    </xf>
    <xf numFmtId="0" fontId="13" fillId="2" borderId="17" xfId="0" applyFont="1" applyFill="1" applyBorder="1" applyAlignment="1">
      <alignment horizontal="left" vertical="center"/>
    </xf>
    <xf numFmtId="0" fontId="13" fillId="2" borderId="14" xfId="0" applyFont="1" applyFill="1" applyBorder="1" applyAlignment="1">
      <alignment horizontal="left" vertical="center"/>
    </xf>
    <xf numFmtId="0" fontId="13" fillId="2" borderId="16" xfId="0" applyFont="1" applyFill="1" applyBorder="1" applyAlignment="1">
      <alignment horizontal="left" vertical="center"/>
    </xf>
    <xf numFmtId="0" fontId="1" fillId="2" borderId="0" xfId="0" applyFont="1" applyFill="1" applyBorder="1" applyAlignment="1">
      <alignment vertical="center"/>
    </xf>
    <xf numFmtId="0" fontId="1" fillId="2" borderId="0" xfId="0" applyFont="1" applyFill="1" applyBorder="1" applyAlignment="1" applyProtection="1">
      <alignment horizontal="center" vertical="center"/>
      <protection locked="0"/>
    </xf>
    <xf numFmtId="0" fontId="12" fillId="2" borderId="0" xfId="0" applyFont="1" applyFill="1" applyBorder="1" applyAlignment="1" applyProtection="1">
      <alignment horizontal="left" vertical="center"/>
      <protection locked="0"/>
    </xf>
    <xf numFmtId="0" fontId="12" fillId="2" borderId="0" xfId="0" applyFont="1" applyFill="1" applyAlignment="1" applyProtection="1">
      <alignment horizontal="left" vertical="center"/>
      <protection locked="0"/>
    </xf>
    <xf numFmtId="0" fontId="12" fillId="2" borderId="37" xfId="0" applyFont="1" applyFill="1" applyBorder="1" applyAlignment="1" applyProtection="1">
      <alignment horizontal="left" vertical="center"/>
      <protection locked="0"/>
    </xf>
    <xf numFmtId="0" fontId="1" fillId="2" borderId="37" xfId="0" applyFont="1" applyFill="1" applyBorder="1" applyAlignment="1" applyProtection="1">
      <alignment vertical="center"/>
      <protection locked="0"/>
    </xf>
    <xf numFmtId="0" fontId="0" fillId="2" borderId="37" xfId="0" applyFill="1" applyBorder="1" applyAlignment="1" applyProtection="1">
      <alignment vertical="center"/>
      <protection locked="0"/>
    </xf>
    <xf numFmtId="178" fontId="5" fillId="2" borderId="37" xfId="0" applyNumberFormat="1" applyFont="1" applyFill="1" applyBorder="1" applyAlignment="1" applyProtection="1">
      <alignment horizontal="center" vertical="center"/>
      <protection locked="0"/>
    </xf>
    <xf numFmtId="0" fontId="13" fillId="2" borderId="38" xfId="0" applyFont="1" applyFill="1" applyBorder="1" applyAlignment="1" applyProtection="1">
      <alignment vertical="center"/>
      <protection locked="0"/>
    </xf>
    <xf numFmtId="0" fontId="13" fillId="2" borderId="21" xfId="0" applyFont="1" applyFill="1" applyBorder="1" applyAlignment="1" applyProtection="1">
      <alignment vertical="center"/>
      <protection locked="0"/>
    </xf>
    <xf numFmtId="0" fontId="13" fillId="2" borderId="30" xfId="0" applyFont="1" applyFill="1" applyBorder="1" applyAlignment="1">
      <alignment horizontal="center" vertical="center"/>
    </xf>
    <xf numFmtId="0" fontId="0" fillId="2" borderId="38"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21" xfId="0" applyFont="1" applyFill="1" applyBorder="1" applyAlignment="1">
      <alignment horizontal="center" vertical="center"/>
    </xf>
    <xf numFmtId="0" fontId="1" fillId="2" borderId="30" xfId="0" applyFont="1" applyFill="1" applyBorder="1" applyAlignment="1" applyProtection="1">
      <alignment vertical="center"/>
      <protection locked="0"/>
    </xf>
    <xf numFmtId="0" fontId="1" fillId="2" borderId="38" xfId="0" applyFont="1" applyFill="1" applyBorder="1" applyAlignment="1" applyProtection="1">
      <alignment vertical="center"/>
      <protection locked="0"/>
    </xf>
    <xf numFmtId="0" fontId="13" fillId="2" borderId="31" xfId="0" applyFont="1" applyFill="1" applyBorder="1" applyAlignment="1" applyProtection="1">
      <alignment vertical="center"/>
      <protection locked="0"/>
    </xf>
    <xf numFmtId="0" fontId="13" fillId="2" borderId="50" xfId="0" applyFont="1" applyFill="1" applyBorder="1" applyAlignment="1" applyProtection="1">
      <alignment vertical="center"/>
      <protection locked="0"/>
    </xf>
    <xf numFmtId="0" fontId="1" fillId="2" borderId="20" xfId="0" applyFont="1" applyFill="1" applyBorder="1" applyAlignment="1" applyProtection="1">
      <alignment vertical="center"/>
      <protection locked="0"/>
    </xf>
    <xf numFmtId="0" fontId="1" fillId="2" borderId="31" xfId="0" applyFont="1" applyFill="1" applyBorder="1" applyAlignment="1" applyProtection="1">
      <alignment vertical="center"/>
      <protection locked="0"/>
    </xf>
    <xf numFmtId="0" fontId="1" fillId="2" borderId="13" xfId="0" applyFont="1" applyFill="1" applyBorder="1" applyAlignment="1">
      <alignment horizontal="center" vertical="center"/>
    </xf>
    <xf numFmtId="0" fontId="1" fillId="2" borderId="16" xfId="0" applyFont="1" applyFill="1" applyBorder="1" applyAlignment="1">
      <alignment horizontal="center" vertical="center"/>
    </xf>
    <xf numFmtId="0" fontId="0" fillId="2" borderId="14" xfId="0" applyFill="1" applyBorder="1" applyAlignment="1">
      <alignment horizontal="center" vertical="center"/>
    </xf>
    <xf numFmtId="0" fontId="0" fillId="2" borderId="16" xfId="0" applyFill="1" applyBorder="1" applyAlignment="1">
      <alignment horizontal="center" vertical="center"/>
    </xf>
    <xf numFmtId="0" fontId="1" fillId="2" borderId="7" xfId="0" applyFont="1" applyFill="1" applyBorder="1" applyAlignment="1" applyProtection="1">
      <alignment horizontal="center" vertical="center"/>
      <protection locked="0"/>
    </xf>
    <xf numFmtId="0" fontId="0" fillId="2" borderId="7" xfId="0" applyFill="1" applyBorder="1" applyAlignment="1" applyProtection="1">
      <alignment vertical="center"/>
      <protection locked="0"/>
    </xf>
    <xf numFmtId="0" fontId="1" fillId="2" borderId="7" xfId="0" applyFont="1" applyFill="1" applyBorder="1" applyAlignment="1">
      <alignment horizontal="center" vertical="center"/>
    </xf>
    <xf numFmtId="56" fontId="1" fillId="2" borderId="39" xfId="0" applyNumberFormat="1" applyFont="1" applyFill="1" applyBorder="1" applyAlignment="1">
      <alignment horizontal="center" vertical="center"/>
    </xf>
    <xf numFmtId="56" fontId="1" fillId="2" borderId="28" xfId="0" applyNumberFormat="1" applyFont="1" applyFill="1" applyBorder="1" applyAlignment="1">
      <alignment horizontal="center" vertical="center"/>
    </xf>
    <xf numFmtId="56" fontId="1" fillId="2" borderId="33" xfId="0" applyNumberFormat="1" applyFont="1" applyFill="1" applyBorder="1" applyAlignment="1">
      <alignment horizontal="center" vertical="center"/>
    </xf>
    <xf numFmtId="56" fontId="0" fillId="2" borderId="28" xfId="0" applyNumberFormat="1" applyFill="1" applyBorder="1" applyAlignment="1">
      <alignment horizontal="center" vertical="center"/>
    </xf>
    <xf numFmtId="56" fontId="0" fillId="2" borderId="33" xfId="0" applyNumberFormat="1" applyFill="1" applyBorder="1" applyAlignment="1">
      <alignment horizontal="center" vertical="center"/>
    </xf>
    <xf numFmtId="0" fontId="20" fillId="2" borderId="0" xfId="0" applyFont="1" applyFill="1" applyBorder="1" applyAlignment="1">
      <alignment horizontal="left" vertical="center" wrapText="1"/>
    </xf>
    <xf numFmtId="56" fontId="1" fillId="2" borderId="1" xfId="0" applyNumberFormat="1" applyFont="1" applyFill="1" applyBorder="1" applyAlignment="1">
      <alignment horizontal="center" vertical="center"/>
    </xf>
    <xf numFmtId="56" fontId="1" fillId="2" borderId="2" xfId="0" applyNumberFormat="1" applyFont="1" applyFill="1" applyBorder="1" applyAlignment="1">
      <alignment horizontal="center" vertical="center"/>
    </xf>
    <xf numFmtId="56" fontId="1" fillId="2" borderId="3" xfId="0" applyNumberFormat="1" applyFont="1" applyFill="1" applyBorder="1" applyAlignment="1">
      <alignment horizontal="center" vertical="center"/>
    </xf>
    <xf numFmtId="0" fontId="1" fillId="2" borderId="24" xfId="0" applyFont="1" applyFill="1" applyBorder="1" applyAlignment="1">
      <alignment horizontal="center" vertical="center" textRotation="255"/>
    </xf>
    <xf numFmtId="0" fontId="0" fillId="2" borderId="22" xfId="0" applyFill="1" applyBorder="1" applyAlignment="1">
      <alignment horizontal="center" vertical="center" textRotation="255"/>
    </xf>
    <xf numFmtId="0" fontId="0" fillId="2" borderId="27" xfId="0" applyFill="1" applyBorder="1" applyAlignment="1">
      <alignment horizontal="center" vertical="center" textRotation="255"/>
    </xf>
    <xf numFmtId="0" fontId="0" fillId="2" borderId="26" xfId="0" applyFill="1" applyBorder="1" applyAlignment="1">
      <alignment horizontal="center" vertical="center" textRotation="255"/>
    </xf>
    <xf numFmtId="0" fontId="1" fillId="2" borderId="22" xfId="0" applyFont="1" applyFill="1" applyBorder="1" applyAlignment="1">
      <alignment horizontal="center" vertical="center" textRotation="255"/>
    </xf>
    <xf numFmtId="0" fontId="0" fillId="2" borderId="40" xfId="0" applyFill="1" applyBorder="1" applyAlignment="1">
      <alignment horizontal="center" vertical="center" textRotation="255"/>
    </xf>
    <xf numFmtId="0" fontId="0" fillId="2" borderId="11" xfId="0" applyFill="1" applyBorder="1" applyAlignment="1">
      <alignment horizontal="center" vertical="center" textRotation="255"/>
    </xf>
    <xf numFmtId="0" fontId="0" fillId="2" borderId="25" xfId="0" applyFill="1" applyBorder="1" applyAlignment="1">
      <alignment horizontal="center" vertical="center" textRotation="255"/>
    </xf>
    <xf numFmtId="0" fontId="0" fillId="2" borderId="29" xfId="0" applyFill="1" applyBorder="1" applyAlignment="1">
      <alignment horizontal="center" vertical="center" textRotation="255"/>
    </xf>
    <xf numFmtId="0" fontId="1" fillId="2" borderId="10" xfId="0" applyFont="1" applyFill="1" applyBorder="1" applyAlignment="1">
      <alignment horizontal="center" vertical="center" textRotation="255"/>
    </xf>
    <xf numFmtId="0" fontId="0" fillId="2" borderId="12" xfId="0" applyFill="1" applyBorder="1" applyAlignment="1">
      <alignment horizontal="center" vertical="center" textRotation="255"/>
    </xf>
    <xf numFmtId="0" fontId="1" fillId="2" borderId="0" xfId="0" applyFont="1" applyFill="1" applyBorder="1" applyAlignment="1">
      <alignment horizontal="left" vertical="center" wrapText="1"/>
    </xf>
    <xf numFmtId="0" fontId="0" fillId="2" borderId="0" xfId="0" applyFill="1" applyBorder="1" applyAlignment="1">
      <alignment horizontal="left" vertical="center"/>
    </xf>
    <xf numFmtId="0" fontId="0" fillId="2" borderId="2" xfId="0" applyFill="1" applyBorder="1" applyAlignment="1">
      <alignment horizontal="left" vertical="center"/>
    </xf>
    <xf numFmtId="0" fontId="1" fillId="2" borderId="7" xfId="0" applyFont="1" applyFill="1" applyBorder="1" applyAlignment="1">
      <alignment horizontal="left" vertical="center"/>
    </xf>
    <xf numFmtId="0" fontId="1" fillId="2" borderId="8" xfId="0" applyFont="1" applyFill="1" applyBorder="1" applyAlignment="1">
      <alignment horizontal="left" vertical="center"/>
    </xf>
    <xf numFmtId="0" fontId="1" fillId="2" borderId="35" xfId="0" applyFont="1" applyFill="1" applyBorder="1" applyAlignment="1" applyProtection="1">
      <alignment horizontal="center" vertical="center"/>
      <protection locked="0"/>
    </xf>
    <xf numFmtId="0" fontId="0" fillId="2" borderId="34" xfId="0" applyFill="1" applyBorder="1" applyAlignment="1" applyProtection="1">
      <alignment horizontal="center" vertical="center"/>
      <protection locked="0"/>
    </xf>
    <xf numFmtId="0" fontId="1" fillId="2" borderId="36" xfId="0" applyFont="1" applyFill="1" applyBorder="1" applyAlignment="1" applyProtection="1">
      <alignment horizontal="center" vertical="center"/>
      <protection locked="0"/>
    </xf>
    <xf numFmtId="0" fontId="0" fillId="2" borderId="35" xfId="0" applyFill="1" applyBorder="1" applyAlignment="1" applyProtection="1">
      <alignment horizontal="center" vertical="center"/>
      <protection locked="0"/>
    </xf>
    <xf numFmtId="0" fontId="1" fillId="2" borderId="20" xfId="0" applyFont="1" applyFill="1" applyBorder="1" applyAlignment="1">
      <alignment horizontal="center" vertical="center" textRotation="255"/>
    </xf>
    <xf numFmtId="0" fontId="1" fillId="2" borderId="31" xfId="0" applyFont="1" applyFill="1" applyBorder="1" applyAlignment="1">
      <alignment horizontal="center" vertical="center" textRotation="255"/>
    </xf>
    <xf numFmtId="0" fontId="1" fillId="2" borderId="50" xfId="0" applyFont="1" applyFill="1" applyBorder="1" applyAlignment="1">
      <alignment horizontal="center" vertical="center" textRotation="255"/>
    </xf>
    <xf numFmtId="0" fontId="1" fillId="2" borderId="19" xfId="0" applyFont="1" applyFill="1" applyBorder="1" applyAlignment="1">
      <alignment horizontal="center" vertical="center" textRotation="255"/>
    </xf>
    <xf numFmtId="0" fontId="1" fillId="2" borderId="37" xfId="0" applyFont="1" applyFill="1" applyBorder="1" applyAlignment="1">
      <alignment horizontal="center" vertical="center" textRotation="255"/>
    </xf>
    <xf numFmtId="0" fontId="1" fillId="2" borderId="32" xfId="0" applyFont="1" applyFill="1" applyBorder="1" applyAlignment="1">
      <alignment horizontal="center" vertical="center" textRotation="255"/>
    </xf>
    <xf numFmtId="0" fontId="1" fillId="2" borderId="6" xfId="0" applyFont="1" applyFill="1" applyBorder="1" applyAlignment="1" applyProtection="1">
      <alignment horizontal="center" vertical="center"/>
      <protection locked="0"/>
    </xf>
    <xf numFmtId="0" fontId="1" fillId="2" borderId="8" xfId="0" applyFont="1" applyFill="1" applyBorder="1" applyAlignment="1" applyProtection="1">
      <alignment horizontal="center" vertical="center"/>
      <protection locked="0"/>
    </xf>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6" xfId="0" applyFont="1" applyBorder="1" applyAlignment="1">
      <alignment horizontal="center" vertical="center" wrapText="1"/>
    </xf>
  </cellXfs>
  <cellStyles count="2">
    <cellStyle name="Excel Built-in Normal" xfId="1" xr:uid="{00000000-0005-0000-0000-000000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37</xdr:col>
      <xdr:colOff>123824</xdr:colOff>
      <xdr:row>4</xdr:row>
      <xdr:rowOff>9525</xdr:rowOff>
    </xdr:from>
    <xdr:to>
      <xdr:col>44</xdr:col>
      <xdr:colOff>76200</xdr:colOff>
      <xdr:row>6</xdr:row>
      <xdr:rowOff>190500</xdr:rowOff>
    </xdr:to>
    <xdr:sp macro="" textlink="">
      <xdr:nvSpPr>
        <xdr:cNvPr id="2" name="テキスト ボックス 1">
          <a:extLst>
            <a:ext uri="{FF2B5EF4-FFF2-40B4-BE49-F238E27FC236}">
              <a16:creationId xmlns:a16="http://schemas.microsoft.com/office/drawing/2014/main" id="{81783CA7-9678-4ACF-B55B-0788954BA089}"/>
            </a:ext>
          </a:extLst>
        </xdr:cNvPr>
        <xdr:cNvSpPr txBox="1"/>
      </xdr:nvSpPr>
      <xdr:spPr>
        <a:xfrm>
          <a:off x="7172324" y="942975"/>
          <a:ext cx="1285876" cy="409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記　載　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37198-E7CF-44DB-B04E-A7A512DE5896}">
  <sheetPr>
    <pageSetUpPr fitToPage="1"/>
  </sheetPr>
  <dimension ref="C2:CA71"/>
  <sheetViews>
    <sheetView topLeftCell="A50" zoomScaleNormal="100" workbookViewId="0">
      <selection activeCell="N61" sqref="N61:Q61"/>
    </sheetView>
  </sheetViews>
  <sheetFormatPr defaultColWidth="2.5" defaultRowHeight="14.25" x14ac:dyDescent="0.15"/>
  <cols>
    <col min="1" max="56" width="2.5" style="4"/>
    <col min="57" max="57" width="3.5" style="4" bestFit="1" customWidth="1"/>
    <col min="58" max="71" width="2.5" style="4"/>
    <col min="72" max="72" width="3.5" style="4" bestFit="1" customWidth="1"/>
    <col min="73" max="16384" width="2.5" style="4"/>
  </cols>
  <sheetData>
    <row r="2" spans="3:71" ht="18" customHeight="1" x14ac:dyDescent="0.15"/>
    <row r="3" spans="3:71" ht="22.5" customHeight="1" x14ac:dyDescent="0.15">
      <c r="D3" s="38" t="s">
        <v>23</v>
      </c>
    </row>
    <row r="4" spans="3:71" ht="18.75" customHeight="1" x14ac:dyDescent="0.15">
      <c r="D4" s="241" t="s">
        <v>110</v>
      </c>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c r="AL4" s="242"/>
      <c r="AM4" s="242"/>
      <c r="AN4" s="242"/>
      <c r="AO4" s="242"/>
    </row>
    <row r="5" spans="3:71" ht="4.5" customHeight="1" x14ac:dyDescent="0.15"/>
    <row r="6" spans="3:71" ht="13.5" customHeight="1" x14ac:dyDescent="0.15">
      <c r="C6" s="178"/>
      <c r="D6" s="267" t="s">
        <v>139</v>
      </c>
      <c r="E6" s="268"/>
      <c r="F6" s="268"/>
      <c r="G6" s="268"/>
      <c r="H6" s="268"/>
      <c r="I6" s="268"/>
      <c r="J6" s="268"/>
      <c r="K6" s="268"/>
      <c r="L6" s="268"/>
      <c r="M6" s="268"/>
      <c r="N6" s="268"/>
      <c r="O6" s="268"/>
      <c r="P6" s="268"/>
      <c r="Q6" s="268"/>
      <c r="R6" s="268"/>
      <c r="S6" s="268"/>
      <c r="T6" s="268"/>
      <c r="U6" s="268"/>
      <c r="V6" s="268"/>
      <c r="W6" s="268"/>
      <c r="X6" s="268"/>
      <c r="Y6" s="268"/>
      <c r="Z6" s="268"/>
      <c r="AA6" s="268"/>
      <c r="AB6" s="268"/>
      <c r="AC6" s="268"/>
      <c r="AD6" s="268"/>
      <c r="AE6" s="268"/>
      <c r="AF6" s="268"/>
      <c r="AG6" s="268"/>
      <c r="AH6" s="268"/>
      <c r="AI6" s="268"/>
      <c r="AJ6" s="268"/>
      <c r="AK6" s="268"/>
      <c r="AL6" s="268"/>
      <c r="AM6" s="268"/>
      <c r="AN6" s="268"/>
      <c r="AO6" s="268"/>
      <c r="AP6" s="268"/>
      <c r="AQ6" s="268"/>
      <c r="AR6" s="268"/>
    </row>
    <row r="7" spans="3:71" ht="21" customHeight="1" x14ac:dyDescent="0.15">
      <c r="C7" s="178"/>
      <c r="D7" s="268"/>
      <c r="E7" s="268"/>
      <c r="F7" s="268"/>
      <c r="G7" s="268"/>
      <c r="H7" s="268"/>
      <c r="I7" s="268"/>
      <c r="J7" s="268"/>
      <c r="K7" s="268"/>
      <c r="L7" s="268"/>
      <c r="M7" s="268"/>
      <c r="N7" s="268"/>
      <c r="O7" s="268"/>
      <c r="P7" s="268"/>
      <c r="Q7" s="268"/>
      <c r="R7" s="268"/>
      <c r="S7" s="268"/>
      <c r="T7" s="268"/>
      <c r="U7" s="268"/>
      <c r="V7" s="268"/>
      <c r="W7" s="268"/>
      <c r="X7" s="268"/>
      <c r="Y7" s="268"/>
      <c r="Z7" s="268"/>
      <c r="AA7" s="268"/>
      <c r="AB7" s="268"/>
      <c r="AC7" s="268"/>
      <c r="AD7" s="268"/>
      <c r="AE7" s="268"/>
      <c r="AF7" s="268"/>
      <c r="AG7" s="268"/>
      <c r="AH7" s="268"/>
      <c r="AI7" s="268"/>
      <c r="AJ7" s="268"/>
      <c r="AK7" s="268"/>
      <c r="AL7" s="268"/>
      <c r="AM7" s="268"/>
      <c r="AN7" s="268"/>
      <c r="AO7" s="268"/>
      <c r="AP7" s="268"/>
      <c r="AQ7" s="268"/>
      <c r="AR7" s="268"/>
    </row>
    <row r="8" spans="3:71" ht="13.5" customHeight="1" thickBot="1" x14ac:dyDescent="0.2">
      <c r="C8" s="171"/>
      <c r="D8" s="269"/>
      <c r="E8" s="269"/>
      <c r="F8" s="269"/>
      <c r="G8" s="269"/>
      <c r="H8" s="269"/>
      <c r="I8" s="269"/>
      <c r="J8" s="269"/>
      <c r="K8" s="269"/>
      <c r="L8" s="269"/>
      <c r="M8" s="269"/>
      <c r="N8" s="269"/>
      <c r="O8" s="269"/>
      <c r="P8" s="269"/>
      <c r="Q8" s="269"/>
      <c r="R8" s="269"/>
      <c r="S8" s="269"/>
      <c r="T8" s="269"/>
      <c r="U8" s="269"/>
      <c r="V8" s="269"/>
      <c r="W8" s="269"/>
      <c r="X8" s="269"/>
      <c r="Y8" s="269"/>
      <c r="Z8" s="269"/>
      <c r="AA8" s="269"/>
      <c r="AB8" s="269"/>
      <c r="AC8" s="269"/>
      <c r="AD8" s="269"/>
      <c r="AE8" s="269"/>
      <c r="AF8" s="269"/>
      <c r="AG8" s="269"/>
      <c r="AH8" s="269"/>
      <c r="AI8" s="269"/>
      <c r="AJ8" s="269"/>
      <c r="AK8" s="269"/>
      <c r="AL8" s="269"/>
      <c r="AM8" s="269"/>
      <c r="AN8" s="269"/>
      <c r="AO8" s="269"/>
      <c r="AP8" s="269"/>
      <c r="AQ8" s="269"/>
      <c r="AR8" s="269"/>
    </row>
    <row r="9" spans="3:71" ht="21" customHeight="1" thickBot="1" x14ac:dyDescent="0.2">
      <c r="C9" s="1"/>
      <c r="D9" s="102"/>
      <c r="E9" s="102" t="s">
        <v>0</v>
      </c>
      <c r="F9" s="102"/>
      <c r="H9" s="102"/>
      <c r="I9" s="102"/>
      <c r="J9" s="102"/>
      <c r="K9" s="102"/>
      <c r="L9" s="102"/>
      <c r="M9" s="102"/>
      <c r="N9" s="102"/>
      <c r="O9" s="111"/>
      <c r="P9" s="111"/>
      <c r="Q9" s="111"/>
      <c r="R9" s="111"/>
      <c r="S9" s="111"/>
      <c r="T9" s="111"/>
      <c r="U9" s="111"/>
      <c r="V9" s="111"/>
      <c r="W9" s="111"/>
      <c r="X9" s="111"/>
      <c r="Y9" s="111"/>
      <c r="Z9" s="111"/>
      <c r="AA9" s="111"/>
      <c r="AB9" s="111"/>
      <c r="AC9" s="102"/>
      <c r="AD9" s="102"/>
      <c r="AE9" s="102"/>
      <c r="AF9" s="102"/>
      <c r="AG9" s="102"/>
      <c r="AH9" s="102"/>
      <c r="AI9" s="102"/>
      <c r="AJ9" s="102"/>
      <c r="AK9" s="102"/>
      <c r="AL9" s="102"/>
      <c r="AM9" s="102"/>
      <c r="AN9" s="102"/>
      <c r="AO9" s="102"/>
      <c r="AP9" s="102"/>
      <c r="AQ9" s="102"/>
      <c r="AR9" s="2"/>
      <c r="AU9" s="43" t="s">
        <v>80</v>
      </c>
      <c r="AV9" s="106"/>
      <c r="AW9" s="106"/>
      <c r="AX9" s="106"/>
      <c r="AY9" s="106"/>
      <c r="AZ9" s="106"/>
      <c r="BA9" s="106"/>
      <c r="BB9" s="45"/>
      <c r="BC9" s="106"/>
      <c r="BD9" s="106" t="s">
        <v>89</v>
      </c>
      <c r="BE9" s="106"/>
      <c r="BF9" s="106"/>
      <c r="BG9" s="106"/>
      <c r="BH9" s="44"/>
      <c r="BI9" s="44"/>
      <c r="BJ9" s="44"/>
      <c r="BK9" s="106"/>
      <c r="BL9" s="106" t="s">
        <v>81</v>
      </c>
      <c r="BM9" s="106"/>
      <c r="BN9" s="106"/>
      <c r="BO9" s="106"/>
      <c r="BP9" s="106"/>
      <c r="BQ9" s="106"/>
      <c r="BR9" s="106"/>
      <c r="BS9" s="45"/>
    </row>
    <row r="10" spans="3:71" ht="18" customHeight="1" thickBot="1" x14ac:dyDescent="0.2">
      <c r="C10" s="1"/>
      <c r="D10" s="102"/>
      <c r="E10" s="102"/>
      <c r="F10" s="102"/>
      <c r="G10" s="102" t="s">
        <v>1</v>
      </c>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102"/>
      <c r="AM10" s="102"/>
      <c r="AN10" s="102"/>
      <c r="AO10" s="102"/>
      <c r="AP10" s="102"/>
      <c r="AQ10" s="102"/>
      <c r="AR10" s="2"/>
      <c r="AU10" s="46" t="s">
        <v>88</v>
      </c>
      <c r="AV10" s="44"/>
      <c r="AW10" s="44"/>
      <c r="AX10" s="44"/>
      <c r="AY10" s="44"/>
      <c r="AZ10" s="44"/>
      <c r="BA10" s="44"/>
      <c r="BB10" s="44"/>
      <c r="BC10" s="44"/>
      <c r="BD10" s="47"/>
    </row>
    <row r="11" spans="3:71" ht="21" customHeight="1" thickBot="1" x14ac:dyDescent="0.2">
      <c r="C11" s="1"/>
      <c r="D11" s="102"/>
      <c r="E11" s="102"/>
      <c r="F11" s="102"/>
      <c r="G11" s="102"/>
      <c r="H11" s="102"/>
      <c r="I11" s="102"/>
      <c r="J11" s="102"/>
      <c r="K11" s="102"/>
      <c r="L11" s="102"/>
      <c r="M11" s="102"/>
      <c r="N11" s="102"/>
      <c r="O11" s="102"/>
      <c r="P11" s="102"/>
      <c r="Q11" s="102"/>
      <c r="R11" s="102"/>
      <c r="S11" s="102"/>
      <c r="T11" s="102"/>
      <c r="U11" s="102"/>
      <c r="V11" s="102"/>
      <c r="W11" s="102"/>
      <c r="X11" s="102"/>
      <c r="Y11" s="102"/>
      <c r="Z11" s="102"/>
      <c r="AA11" s="102"/>
      <c r="AB11" s="102"/>
      <c r="AC11" s="102"/>
      <c r="AD11" s="102" t="s">
        <v>44</v>
      </c>
      <c r="AE11" s="102"/>
      <c r="AF11" s="243">
        <v>7</v>
      </c>
      <c r="AG11" s="243"/>
      <c r="AH11" s="102" t="s">
        <v>2</v>
      </c>
      <c r="AI11" s="243">
        <v>7</v>
      </c>
      <c r="AJ11" s="243"/>
      <c r="AK11" s="102" t="s">
        <v>3</v>
      </c>
      <c r="AL11" s="243">
        <v>19</v>
      </c>
      <c r="AM11" s="243"/>
      <c r="AN11" s="102" t="s">
        <v>4</v>
      </c>
      <c r="AO11" s="102"/>
      <c r="AP11" s="102"/>
      <c r="AQ11" s="102"/>
      <c r="AR11" s="2"/>
    </row>
    <row r="12" spans="3:71" ht="21" customHeight="1" x14ac:dyDescent="0.15">
      <c r="C12" s="244" t="s">
        <v>8</v>
      </c>
      <c r="D12" s="245"/>
      <c r="E12" s="245"/>
      <c r="F12" s="245"/>
      <c r="G12" s="245"/>
      <c r="H12" s="246"/>
      <c r="I12" s="13"/>
      <c r="J12" s="13" t="s">
        <v>5</v>
      </c>
      <c r="K12" s="247" t="s">
        <v>126</v>
      </c>
      <c r="L12" s="247"/>
      <c r="M12" s="247"/>
      <c r="N12" s="247"/>
      <c r="O12" s="247"/>
      <c r="P12" s="247"/>
      <c r="Q12" s="247"/>
      <c r="R12" s="247"/>
      <c r="S12" s="247"/>
      <c r="T12" s="247"/>
      <c r="U12" s="247"/>
      <c r="V12" s="247"/>
      <c r="W12" s="247"/>
      <c r="X12" s="5" t="s">
        <v>6</v>
      </c>
      <c r="Y12" s="95"/>
      <c r="Z12" s="248" t="s">
        <v>9</v>
      </c>
      <c r="AA12" s="249"/>
      <c r="AB12" s="249"/>
      <c r="AC12" s="249"/>
      <c r="AD12" s="250"/>
      <c r="AE12" s="22"/>
      <c r="AF12" s="96" t="s">
        <v>5</v>
      </c>
      <c r="AG12" s="97" t="s">
        <v>66</v>
      </c>
      <c r="AH12" s="5" t="s">
        <v>6</v>
      </c>
      <c r="AI12" s="5" t="s">
        <v>10</v>
      </c>
      <c r="AJ12" s="5"/>
      <c r="AK12" s="96" t="s">
        <v>5</v>
      </c>
      <c r="AL12" s="97"/>
      <c r="AM12" s="5" t="s">
        <v>6</v>
      </c>
      <c r="AN12" s="5" t="s">
        <v>11</v>
      </c>
      <c r="AO12" s="5"/>
      <c r="AP12" s="5"/>
      <c r="AQ12" s="5"/>
      <c r="AR12" s="21"/>
    </row>
    <row r="13" spans="3:71" ht="21" customHeight="1" x14ac:dyDescent="0.15">
      <c r="C13" s="254" t="s">
        <v>12</v>
      </c>
      <c r="D13" s="255"/>
      <c r="E13" s="255"/>
      <c r="F13" s="255"/>
      <c r="G13" s="255"/>
      <c r="H13" s="256"/>
      <c r="J13" s="271" t="s">
        <v>125</v>
      </c>
      <c r="K13" s="271"/>
      <c r="L13" s="271"/>
      <c r="M13" s="271"/>
      <c r="N13" s="271"/>
      <c r="O13" s="271"/>
      <c r="P13" s="271"/>
      <c r="Q13" s="271"/>
      <c r="R13" s="271"/>
      <c r="S13" s="271"/>
      <c r="T13" s="271"/>
      <c r="U13" s="271"/>
      <c r="V13" s="271"/>
      <c r="W13" s="271"/>
      <c r="X13" s="271"/>
      <c r="Z13" s="272" t="s">
        <v>15</v>
      </c>
      <c r="AA13" s="230"/>
      <c r="AB13" s="230"/>
      <c r="AC13" s="230"/>
      <c r="AD13" s="231"/>
      <c r="AE13" s="12"/>
      <c r="AF13" s="273" t="s">
        <v>115</v>
      </c>
      <c r="AG13" s="273"/>
      <c r="AH13" s="273"/>
      <c r="AI13" s="273"/>
      <c r="AJ13" s="273"/>
      <c r="AK13" s="273"/>
      <c r="AL13" s="273"/>
      <c r="AM13" s="273"/>
      <c r="AN13" s="273"/>
      <c r="AO13" s="273"/>
      <c r="AP13" s="273"/>
      <c r="AQ13" s="273"/>
      <c r="AR13" s="14"/>
    </row>
    <row r="14" spans="3:71" ht="21" customHeight="1" x14ac:dyDescent="0.15">
      <c r="C14" s="257"/>
      <c r="D14" s="258"/>
      <c r="E14" s="258"/>
      <c r="F14" s="258"/>
      <c r="G14" s="258"/>
      <c r="H14" s="259"/>
      <c r="I14" s="10"/>
      <c r="J14" s="271"/>
      <c r="K14" s="271"/>
      <c r="L14" s="271"/>
      <c r="M14" s="271"/>
      <c r="N14" s="271"/>
      <c r="O14" s="271"/>
      <c r="P14" s="271"/>
      <c r="Q14" s="271"/>
      <c r="R14" s="271"/>
      <c r="S14" s="271"/>
      <c r="T14" s="271"/>
      <c r="U14" s="271"/>
      <c r="V14" s="271"/>
      <c r="W14" s="271"/>
      <c r="X14" s="271"/>
      <c r="Y14" s="11"/>
      <c r="Z14" s="274" t="s">
        <v>16</v>
      </c>
      <c r="AA14" s="275"/>
      <c r="AB14" s="275"/>
      <c r="AC14" s="275"/>
      <c r="AD14" s="276"/>
      <c r="AE14" s="98"/>
      <c r="AF14" s="277" t="s">
        <v>116</v>
      </c>
      <c r="AG14" s="278"/>
      <c r="AH14" s="278"/>
      <c r="AI14" s="278"/>
      <c r="AJ14" s="278"/>
      <c r="AK14" s="278"/>
      <c r="AL14" s="278"/>
      <c r="AM14" s="278"/>
      <c r="AN14" s="278"/>
      <c r="AO14" s="278"/>
      <c r="AP14" s="278"/>
      <c r="AQ14" s="278"/>
      <c r="AR14" s="42"/>
    </row>
    <row r="15" spans="3:71" ht="21" customHeight="1" x14ac:dyDescent="0.15">
      <c r="C15" s="251" t="s">
        <v>13</v>
      </c>
      <c r="D15" s="252"/>
      <c r="E15" s="252"/>
      <c r="F15" s="252"/>
      <c r="G15" s="252"/>
      <c r="H15" s="253"/>
      <c r="I15" s="260" t="s">
        <v>112</v>
      </c>
      <c r="J15" s="261"/>
      <c r="K15" s="261"/>
      <c r="L15" s="261"/>
      <c r="M15" s="261"/>
      <c r="N15" s="261"/>
      <c r="O15" s="261"/>
      <c r="P15" s="261"/>
      <c r="Q15" s="261"/>
      <c r="R15" s="261"/>
      <c r="S15" s="261"/>
      <c r="T15" s="261"/>
      <c r="U15" s="261"/>
      <c r="V15" s="261"/>
      <c r="W15" s="261"/>
      <c r="X15" s="261"/>
      <c r="Y15" s="261"/>
      <c r="Z15" s="261"/>
      <c r="AA15" s="261"/>
      <c r="AB15" s="261"/>
      <c r="AC15" s="261"/>
      <c r="AD15" s="261"/>
      <c r="AE15" s="261"/>
      <c r="AF15" s="261"/>
      <c r="AG15" s="261"/>
      <c r="AH15" s="261"/>
      <c r="AI15" s="261"/>
      <c r="AJ15" s="261"/>
      <c r="AK15" s="261"/>
      <c r="AL15" s="261"/>
      <c r="AM15" s="261"/>
      <c r="AN15" s="261"/>
      <c r="AO15" s="261"/>
      <c r="AP15" s="261"/>
      <c r="AQ15" s="261"/>
      <c r="AR15" s="262"/>
    </row>
    <row r="16" spans="3:71" ht="21" customHeight="1" x14ac:dyDescent="0.15">
      <c r="C16" s="254"/>
      <c r="D16" s="255"/>
      <c r="E16" s="255"/>
      <c r="F16" s="255"/>
      <c r="G16" s="255"/>
      <c r="H16" s="256"/>
      <c r="I16" s="111"/>
      <c r="J16" s="234" t="s">
        <v>14</v>
      </c>
      <c r="K16" s="234"/>
      <c r="L16" s="234"/>
      <c r="M16" s="234"/>
      <c r="N16" s="111" t="s">
        <v>5</v>
      </c>
      <c r="O16" s="111" t="s">
        <v>17</v>
      </c>
      <c r="P16" s="263" t="s">
        <v>117</v>
      </c>
      <c r="Q16" s="263"/>
      <c r="R16" s="263"/>
      <c r="S16" s="263"/>
      <c r="T16" s="263"/>
      <c r="U16" s="102" t="s">
        <v>6</v>
      </c>
      <c r="V16" s="99"/>
      <c r="W16" s="99"/>
      <c r="Y16" s="111"/>
      <c r="Z16" s="102"/>
      <c r="AA16" s="102"/>
      <c r="AB16" s="102"/>
      <c r="AC16" s="102"/>
      <c r="AD16" s="102"/>
      <c r="AE16" s="102"/>
      <c r="AF16" s="9"/>
      <c r="AG16" s="9"/>
      <c r="AH16" s="9"/>
      <c r="AI16" s="9"/>
      <c r="AJ16" s="9"/>
      <c r="AK16" s="9"/>
      <c r="AL16" s="9"/>
      <c r="AM16" s="9"/>
      <c r="AN16" s="9"/>
      <c r="AO16" s="9"/>
      <c r="AP16" s="102"/>
      <c r="AQ16" s="102"/>
      <c r="AR16" s="2"/>
    </row>
    <row r="17" spans="3:79" ht="21" customHeight="1" x14ac:dyDescent="0.15">
      <c r="C17" s="254"/>
      <c r="D17" s="255"/>
      <c r="E17" s="255"/>
      <c r="F17" s="255"/>
      <c r="G17" s="255"/>
      <c r="H17" s="256"/>
      <c r="I17" s="6"/>
      <c r="J17" s="264" t="s">
        <v>124</v>
      </c>
      <c r="K17" s="264"/>
      <c r="L17" s="264"/>
      <c r="M17" s="264"/>
      <c r="N17" s="264"/>
      <c r="O17" s="264"/>
      <c r="P17" s="264"/>
      <c r="Q17" s="264"/>
      <c r="R17" s="264"/>
      <c r="S17" s="264"/>
      <c r="T17" s="264"/>
      <c r="U17" s="264"/>
      <c r="V17" s="264"/>
      <c r="W17" s="264"/>
      <c r="X17" s="264"/>
      <c r="Y17" s="264"/>
      <c r="Z17" s="264"/>
      <c r="AA17" s="264"/>
      <c r="AB17" s="264"/>
      <c r="AC17" s="264"/>
      <c r="AD17" s="264"/>
      <c r="AE17" s="264"/>
      <c r="AF17" s="264"/>
      <c r="AG17" s="264"/>
      <c r="AH17" s="264"/>
      <c r="AI17" s="264"/>
      <c r="AJ17" s="264"/>
      <c r="AK17" s="264"/>
      <c r="AL17" s="264"/>
      <c r="AM17" s="264"/>
      <c r="AN17" s="264"/>
      <c r="AO17" s="265"/>
      <c r="AP17" s="265"/>
      <c r="AQ17" s="265"/>
      <c r="AR17" s="2"/>
    </row>
    <row r="18" spans="3:79" ht="21" customHeight="1" x14ac:dyDescent="0.15">
      <c r="C18" s="257"/>
      <c r="D18" s="258"/>
      <c r="E18" s="258"/>
      <c r="F18" s="258"/>
      <c r="G18" s="258"/>
      <c r="H18" s="259"/>
      <c r="I18" s="10"/>
      <c r="J18" s="266"/>
      <c r="K18" s="266"/>
      <c r="L18" s="266"/>
      <c r="M18" s="266"/>
      <c r="N18" s="266"/>
      <c r="O18" s="266"/>
      <c r="P18" s="266"/>
      <c r="Q18" s="266"/>
      <c r="R18" s="266"/>
      <c r="S18" s="266"/>
      <c r="T18" s="266"/>
      <c r="U18" s="266"/>
      <c r="V18" s="266"/>
      <c r="W18" s="266"/>
      <c r="X18" s="266"/>
      <c r="Y18" s="266"/>
      <c r="Z18" s="266"/>
      <c r="AA18" s="266"/>
      <c r="AB18" s="266"/>
      <c r="AC18" s="266"/>
      <c r="AD18" s="266"/>
      <c r="AE18" s="266"/>
      <c r="AF18" s="266"/>
      <c r="AG18" s="266"/>
      <c r="AH18" s="266"/>
      <c r="AI18" s="266"/>
      <c r="AJ18" s="266"/>
      <c r="AK18" s="266"/>
      <c r="AL18" s="266"/>
      <c r="AM18" s="266"/>
      <c r="AN18" s="266"/>
      <c r="AO18" s="266"/>
      <c r="AP18" s="266"/>
      <c r="AQ18" s="266"/>
      <c r="AR18" s="2"/>
    </row>
    <row r="19" spans="3:79" ht="21" customHeight="1" x14ac:dyDescent="0.15">
      <c r="C19" s="20"/>
      <c r="D19" s="3" t="s">
        <v>109</v>
      </c>
      <c r="E19" s="3"/>
      <c r="F19" s="104"/>
      <c r="G19" s="104"/>
      <c r="H19" s="104"/>
      <c r="I19" s="104"/>
      <c r="J19" s="3"/>
      <c r="K19" s="104"/>
      <c r="L19" s="104"/>
      <c r="M19" s="104"/>
      <c r="N19" s="104"/>
      <c r="O19" s="104"/>
      <c r="P19" s="104"/>
      <c r="Q19" s="104"/>
      <c r="R19" s="104"/>
      <c r="S19" s="104"/>
      <c r="T19" s="104"/>
      <c r="U19" s="104"/>
      <c r="V19" s="104"/>
      <c r="W19" s="3"/>
      <c r="X19" s="3"/>
      <c r="Y19" s="3"/>
      <c r="Z19" s="3"/>
      <c r="AA19" s="3"/>
      <c r="AB19" s="3"/>
      <c r="AC19" s="3"/>
      <c r="AD19" s="3"/>
      <c r="AE19" s="3"/>
      <c r="AF19" s="3"/>
      <c r="AG19" s="3"/>
      <c r="AH19" s="104"/>
      <c r="AI19" s="104"/>
      <c r="AJ19" s="104"/>
      <c r="AK19" s="104"/>
      <c r="AL19" s="104"/>
      <c r="AM19" s="104"/>
      <c r="AN19" s="104"/>
      <c r="AO19" s="104"/>
      <c r="AP19" s="104"/>
      <c r="AQ19" s="104"/>
      <c r="AR19" s="14"/>
      <c r="AT19" s="178"/>
      <c r="AU19" s="178"/>
      <c r="AV19" s="178"/>
      <c r="AW19" s="178"/>
      <c r="AX19" s="178"/>
      <c r="AY19" s="178"/>
      <c r="AZ19" s="178"/>
      <c r="BA19" s="178"/>
      <c r="BB19" s="178"/>
      <c r="BC19" s="178"/>
      <c r="BD19" s="178"/>
      <c r="BE19" s="178"/>
      <c r="BF19" s="178"/>
      <c r="BG19" s="178"/>
      <c r="BH19" s="178"/>
      <c r="BI19" s="178"/>
      <c r="BJ19" s="178"/>
      <c r="BK19" s="178"/>
      <c r="BL19" s="178"/>
      <c r="BM19" s="178"/>
      <c r="BN19" s="178"/>
      <c r="BO19" s="178"/>
      <c r="BP19" s="178"/>
      <c r="BQ19" s="178"/>
      <c r="BR19" s="178"/>
      <c r="BS19" s="178"/>
      <c r="BT19" s="178"/>
      <c r="BU19" s="178"/>
      <c r="BV19" s="178"/>
      <c r="BW19" s="178"/>
      <c r="BX19" s="178"/>
      <c r="BY19" s="178"/>
      <c r="BZ19" s="178"/>
      <c r="CA19" s="178"/>
    </row>
    <row r="20" spans="3:79" ht="21" customHeight="1" x14ac:dyDescent="0.15">
      <c r="C20" s="1"/>
      <c r="D20" s="102" t="s">
        <v>5</v>
      </c>
      <c r="E20" s="101" t="s">
        <v>66</v>
      </c>
      <c r="F20" s="102" t="s">
        <v>6</v>
      </c>
      <c r="G20" s="102" t="s">
        <v>22</v>
      </c>
      <c r="H20" s="243">
        <v>3</v>
      </c>
      <c r="I20" s="270"/>
      <c r="J20" s="102" t="s">
        <v>7</v>
      </c>
      <c r="K20" s="102"/>
      <c r="L20" s="102" t="s">
        <v>90</v>
      </c>
      <c r="M20" s="102"/>
      <c r="N20" s="102"/>
      <c r="O20" s="102"/>
      <c r="P20" s="102"/>
      <c r="Q20" s="102"/>
      <c r="R20" s="37"/>
      <c r="S20" s="37"/>
      <c r="T20" s="48"/>
      <c r="U20" s="37" t="s">
        <v>18</v>
      </c>
      <c r="V20" s="252" t="str">
        <f>IF(E20="○",VLOOKUP(H20,AT30:BS36,12),"")</f>
        <v>令和７年６月２３日～６月２７日</v>
      </c>
      <c r="W20" s="252"/>
      <c r="X20" s="252"/>
      <c r="Y20" s="252"/>
      <c r="Z20" s="252"/>
      <c r="AA20" s="252"/>
      <c r="AB20" s="252"/>
      <c r="AC20" s="252"/>
      <c r="AD20" s="252"/>
      <c r="AE20" s="252"/>
      <c r="AF20" s="252"/>
      <c r="AG20" s="252"/>
      <c r="AH20" s="252"/>
      <c r="AI20" s="102" t="s">
        <v>19</v>
      </c>
      <c r="AJ20" s="76"/>
      <c r="AK20" s="76"/>
      <c r="AL20" s="76"/>
      <c r="AM20" s="76"/>
      <c r="AN20" s="76"/>
      <c r="AO20" s="76"/>
      <c r="AP20" s="76"/>
      <c r="AR20" s="2"/>
      <c r="AT20" s="178"/>
      <c r="AU20" s="234"/>
      <c r="AV20" s="279"/>
      <c r="AW20" s="279"/>
      <c r="AX20" s="279"/>
      <c r="AY20" s="279"/>
      <c r="AZ20" s="279"/>
      <c r="BA20" s="279"/>
      <c r="BB20" s="279"/>
      <c r="BC20" s="279"/>
      <c r="BD20" s="279"/>
      <c r="BE20" s="234"/>
      <c r="BF20" s="279"/>
      <c r="BG20" s="279"/>
      <c r="BH20" s="279"/>
      <c r="BI20" s="279"/>
      <c r="BJ20" s="279"/>
      <c r="BK20" s="279"/>
      <c r="BL20" s="279"/>
      <c r="BM20" s="279"/>
      <c r="BN20" s="279"/>
      <c r="BO20" s="279"/>
      <c r="BP20" s="279"/>
      <c r="BQ20" s="234"/>
      <c r="BR20" s="279"/>
      <c r="BS20" s="279"/>
      <c r="BT20" s="178"/>
      <c r="BU20" s="177"/>
      <c r="BV20" s="177"/>
      <c r="BW20" s="177"/>
      <c r="BX20" s="177"/>
      <c r="BY20" s="177"/>
      <c r="BZ20" s="279"/>
      <c r="CA20" s="279"/>
    </row>
    <row r="21" spans="3:79" ht="21" customHeight="1" x14ac:dyDescent="0.15">
      <c r="C21" s="1"/>
      <c r="AR21" s="2"/>
      <c r="AT21" s="178"/>
      <c r="AU21" s="234"/>
      <c r="AV21" s="279"/>
      <c r="AW21" s="279"/>
      <c r="AX21" s="279"/>
      <c r="AY21" s="279"/>
      <c r="AZ21" s="279"/>
      <c r="BA21" s="279"/>
      <c r="BB21" s="279"/>
      <c r="BC21" s="279"/>
      <c r="BD21" s="279"/>
      <c r="BE21" s="234"/>
      <c r="BF21" s="234"/>
      <c r="BG21" s="234"/>
      <c r="BH21" s="234"/>
      <c r="BI21" s="234"/>
      <c r="BJ21" s="234"/>
      <c r="BK21" s="234"/>
      <c r="BL21" s="234"/>
      <c r="BM21" s="234"/>
      <c r="BN21" s="234"/>
      <c r="BO21" s="234"/>
      <c r="BP21" s="234"/>
      <c r="BQ21" s="234"/>
      <c r="BR21" s="279"/>
      <c r="BS21" s="279"/>
      <c r="BT21" s="280"/>
      <c r="BU21" s="281"/>
      <c r="BV21" s="281"/>
      <c r="BW21" s="281"/>
      <c r="BX21" s="281"/>
      <c r="BY21" s="281"/>
      <c r="BZ21" s="281"/>
      <c r="CA21" s="281"/>
    </row>
    <row r="22" spans="3:79" ht="21" customHeight="1" x14ac:dyDescent="0.15">
      <c r="C22" s="1"/>
      <c r="D22" s="102" t="s">
        <v>5</v>
      </c>
      <c r="E22" s="101"/>
      <c r="F22" s="102" t="s">
        <v>6</v>
      </c>
      <c r="G22" s="102" t="s">
        <v>22</v>
      </c>
      <c r="H22" s="243"/>
      <c r="I22" s="270"/>
      <c r="J22" s="102" t="s">
        <v>7</v>
      </c>
      <c r="K22" s="102"/>
      <c r="L22" s="102" t="s">
        <v>103</v>
      </c>
      <c r="M22" s="102"/>
      <c r="N22" s="102"/>
      <c r="O22" s="102"/>
      <c r="P22" s="102"/>
      <c r="Q22" s="102"/>
      <c r="R22" s="37"/>
      <c r="S22" s="37"/>
      <c r="T22" s="48"/>
      <c r="V22" s="37" t="s">
        <v>18</v>
      </c>
      <c r="W22" s="255" t="str">
        <f>IF(E22="○",VLOOKUP(H22,AT37:BS38,12),"")</f>
        <v/>
      </c>
      <c r="X22" s="255"/>
      <c r="Y22" s="255"/>
      <c r="Z22" s="255"/>
      <c r="AA22" s="255"/>
      <c r="AB22" s="255"/>
      <c r="AC22" s="255"/>
      <c r="AD22" s="255"/>
      <c r="AE22" s="255"/>
      <c r="AF22" s="255"/>
      <c r="AG22" s="255"/>
      <c r="AH22" s="102" t="s">
        <v>19</v>
      </c>
      <c r="AI22" s="76"/>
      <c r="AJ22" s="76"/>
      <c r="AK22" s="76"/>
      <c r="AL22" s="76"/>
      <c r="AM22" s="76"/>
      <c r="AN22" s="76"/>
      <c r="AO22" s="76"/>
      <c r="AP22" s="76"/>
      <c r="AR22" s="2"/>
      <c r="AT22" s="178"/>
      <c r="AU22" s="234"/>
      <c r="AV22" s="279"/>
      <c r="AW22" s="279"/>
      <c r="AX22" s="279"/>
      <c r="AY22" s="279"/>
      <c r="AZ22" s="279"/>
      <c r="BA22" s="279"/>
      <c r="BB22" s="279"/>
      <c r="BC22" s="279"/>
      <c r="BD22" s="279"/>
      <c r="BE22" s="234"/>
      <c r="BF22" s="234"/>
      <c r="BG22" s="234"/>
      <c r="BH22" s="234"/>
      <c r="BI22" s="234"/>
      <c r="BJ22" s="234"/>
      <c r="BK22" s="234"/>
      <c r="BL22" s="234"/>
      <c r="BM22" s="234"/>
      <c r="BN22" s="234"/>
      <c r="BO22" s="234"/>
      <c r="BP22" s="234"/>
      <c r="BQ22" s="234"/>
      <c r="BR22" s="279"/>
      <c r="BS22" s="279"/>
      <c r="BT22" s="281"/>
      <c r="BU22" s="281"/>
      <c r="BV22" s="281"/>
      <c r="BW22" s="281"/>
      <c r="BX22" s="281"/>
      <c r="BY22" s="281"/>
      <c r="BZ22" s="281"/>
      <c r="CA22" s="281"/>
    </row>
    <row r="23" spans="3:79" ht="21" customHeight="1" x14ac:dyDescent="0.15">
      <c r="C23" s="1"/>
      <c r="AR23" s="2"/>
      <c r="AT23" s="178"/>
      <c r="AU23" s="234"/>
      <c r="AV23" s="279"/>
      <c r="AW23" s="279"/>
      <c r="AX23" s="279"/>
      <c r="AY23" s="279"/>
      <c r="AZ23" s="279"/>
      <c r="BA23" s="279"/>
      <c r="BB23" s="279"/>
      <c r="BC23" s="279"/>
      <c r="BD23" s="279"/>
      <c r="BE23" s="234"/>
      <c r="BF23" s="234"/>
      <c r="BG23" s="234"/>
      <c r="BH23" s="234"/>
      <c r="BI23" s="234"/>
      <c r="BJ23" s="234"/>
      <c r="BK23" s="234"/>
      <c r="BL23" s="234"/>
      <c r="BM23" s="234"/>
      <c r="BN23" s="234"/>
      <c r="BO23" s="234"/>
      <c r="BP23" s="234"/>
      <c r="BQ23" s="234"/>
      <c r="BR23" s="279"/>
      <c r="BS23" s="279"/>
      <c r="BT23" s="281"/>
      <c r="BU23" s="281"/>
      <c r="BV23" s="281"/>
      <c r="BW23" s="281"/>
      <c r="BX23" s="281"/>
      <c r="BY23" s="281"/>
      <c r="BZ23" s="281"/>
      <c r="CA23" s="281"/>
    </row>
    <row r="24" spans="3:79" ht="21" customHeight="1" x14ac:dyDescent="0.15">
      <c r="C24" s="1"/>
      <c r="D24" s="102"/>
      <c r="E24" s="37"/>
      <c r="F24" s="102"/>
      <c r="G24" s="102"/>
      <c r="H24" s="102" t="s">
        <v>36</v>
      </c>
      <c r="I24" s="102"/>
      <c r="J24" s="102"/>
      <c r="K24" s="102"/>
      <c r="L24" s="102"/>
      <c r="M24" s="102"/>
      <c r="N24" s="102"/>
      <c r="O24" s="102"/>
      <c r="P24" s="37"/>
      <c r="Q24" s="37" t="s">
        <v>37</v>
      </c>
      <c r="R24" s="37"/>
      <c r="S24" s="37"/>
      <c r="T24" s="102"/>
      <c r="U24" s="102"/>
      <c r="V24" s="284">
        <v>123456</v>
      </c>
      <c r="W24" s="284"/>
      <c r="X24" s="284"/>
      <c r="Y24" s="284"/>
      <c r="Z24" s="284"/>
      <c r="AA24" s="102" t="s">
        <v>38</v>
      </c>
      <c r="AB24" s="37" t="s">
        <v>19</v>
      </c>
      <c r="AR24" s="2"/>
      <c r="AT24" s="178"/>
      <c r="AU24" s="234"/>
      <c r="AV24" s="279"/>
      <c r="AW24" s="279"/>
      <c r="AX24" s="279"/>
      <c r="AY24" s="279"/>
      <c r="AZ24" s="279"/>
      <c r="BA24" s="279"/>
      <c r="BB24" s="279"/>
      <c r="BC24" s="279"/>
      <c r="BD24" s="279"/>
      <c r="BE24" s="234"/>
      <c r="BF24" s="234"/>
      <c r="BG24" s="234"/>
      <c r="BH24" s="234"/>
      <c r="BI24" s="234"/>
      <c r="BJ24" s="234"/>
      <c r="BK24" s="234"/>
      <c r="BL24" s="234"/>
      <c r="BM24" s="234"/>
      <c r="BN24" s="234"/>
      <c r="BO24" s="234"/>
      <c r="BP24" s="234"/>
      <c r="BQ24" s="234"/>
      <c r="BR24" s="279"/>
      <c r="BS24" s="279"/>
      <c r="BT24" s="281"/>
      <c r="BU24" s="281"/>
      <c r="BV24" s="281"/>
      <c r="BW24" s="281"/>
      <c r="BX24" s="281"/>
      <c r="BY24" s="281"/>
      <c r="BZ24" s="281"/>
      <c r="CA24" s="281"/>
    </row>
    <row r="25" spans="3:79" ht="21" customHeight="1" x14ac:dyDescent="0.15">
      <c r="C25" s="1"/>
      <c r="D25" s="102"/>
      <c r="E25" s="37"/>
      <c r="F25" s="102"/>
      <c r="G25" s="102"/>
      <c r="H25" s="102" t="s">
        <v>35</v>
      </c>
      <c r="I25" s="102"/>
      <c r="J25" s="102"/>
      <c r="K25" s="102"/>
      <c r="L25" s="102"/>
      <c r="M25" s="102"/>
      <c r="N25" s="102"/>
      <c r="O25" s="102"/>
      <c r="P25" s="37"/>
      <c r="Q25" s="37"/>
      <c r="R25" s="282">
        <v>45285</v>
      </c>
      <c r="S25" s="282"/>
      <c r="T25" s="282"/>
      <c r="U25" s="282"/>
      <c r="V25" s="282"/>
      <c r="W25" s="282"/>
      <c r="X25" s="282"/>
      <c r="Y25" s="282"/>
      <c r="Z25" s="282"/>
      <c r="AA25" s="282"/>
      <c r="AB25" s="37" t="s">
        <v>19</v>
      </c>
      <c r="AR25" s="2"/>
      <c r="AT25" s="178"/>
      <c r="AU25" s="234"/>
      <c r="AV25" s="279"/>
      <c r="AW25" s="279"/>
      <c r="AX25" s="279"/>
      <c r="AY25" s="279"/>
      <c r="AZ25" s="279"/>
      <c r="BA25" s="279"/>
      <c r="BB25" s="279"/>
      <c r="BC25" s="279"/>
      <c r="BD25" s="279"/>
      <c r="BE25" s="227"/>
      <c r="BF25" s="227"/>
      <c r="BG25" s="227"/>
      <c r="BH25" s="227"/>
      <c r="BI25" s="227"/>
      <c r="BJ25" s="227"/>
      <c r="BK25" s="227"/>
      <c r="BL25" s="227"/>
      <c r="BM25" s="227"/>
      <c r="BN25" s="227"/>
      <c r="BO25" s="227"/>
      <c r="BP25" s="227"/>
      <c r="BQ25" s="227"/>
      <c r="BR25" s="283"/>
      <c r="BS25" s="283"/>
      <c r="BT25" s="281"/>
      <c r="BU25" s="281"/>
      <c r="BV25" s="281"/>
      <c r="BW25" s="281"/>
      <c r="BX25" s="281"/>
      <c r="BY25" s="281"/>
      <c r="BZ25" s="281"/>
      <c r="CA25" s="281"/>
    </row>
    <row r="26" spans="3:79" ht="21" customHeight="1" x14ac:dyDescent="0.15">
      <c r="C26" s="20"/>
      <c r="D26" s="104" t="s">
        <v>43</v>
      </c>
      <c r="E26" s="104"/>
      <c r="F26" s="77"/>
      <c r="G26" s="77"/>
      <c r="H26" s="77"/>
      <c r="I26" s="3"/>
      <c r="J26" s="104"/>
      <c r="K26" s="104"/>
      <c r="L26" s="3"/>
      <c r="M26" s="104"/>
      <c r="N26" s="104"/>
      <c r="O26" s="104"/>
      <c r="P26" s="104"/>
      <c r="Q26" s="104"/>
      <c r="R26" s="3"/>
      <c r="S26" s="104"/>
      <c r="T26" s="104"/>
      <c r="U26" s="104"/>
      <c r="V26" s="104"/>
      <c r="W26" s="104"/>
      <c r="X26" s="104"/>
      <c r="Y26" s="104"/>
      <c r="Z26" s="104"/>
      <c r="AA26" s="104"/>
      <c r="AB26" s="104"/>
      <c r="AC26" s="104"/>
      <c r="AD26" s="104"/>
      <c r="AE26" s="104"/>
      <c r="AF26" s="104"/>
      <c r="AG26" s="104"/>
      <c r="AH26" s="3"/>
      <c r="AI26" s="104"/>
      <c r="AJ26" s="104"/>
      <c r="AK26" s="104"/>
      <c r="AL26" s="104"/>
      <c r="AM26" s="104"/>
      <c r="AN26" s="104"/>
      <c r="AO26" s="104"/>
      <c r="AP26" s="104"/>
      <c r="AQ26" s="104"/>
      <c r="AR26" s="14"/>
      <c r="AT26" s="178"/>
      <c r="AU26" s="234"/>
      <c r="AV26" s="279"/>
      <c r="AW26" s="279"/>
      <c r="AX26" s="279"/>
      <c r="AY26" s="279"/>
      <c r="AZ26" s="279"/>
      <c r="BA26" s="279"/>
      <c r="BB26" s="279"/>
      <c r="BC26" s="279"/>
      <c r="BD26" s="279"/>
      <c r="BE26" s="234"/>
      <c r="BF26" s="234"/>
      <c r="BG26" s="234"/>
      <c r="BH26" s="234"/>
      <c r="BI26" s="234"/>
      <c r="BJ26" s="234"/>
      <c r="BK26" s="234"/>
      <c r="BL26" s="234"/>
      <c r="BM26" s="234"/>
      <c r="BN26" s="234"/>
      <c r="BO26" s="234"/>
      <c r="BP26" s="234"/>
      <c r="BQ26" s="234"/>
      <c r="BR26" s="279"/>
      <c r="BS26" s="279"/>
      <c r="BT26" s="281"/>
      <c r="BU26" s="281"/>
      <c r="BV26" s="281"/>
      <c r="BW26" s="281"/>
      <c r="BX26" s="281"/>
      <c r="BY26" s="281"/>
      <c r="BZ26" s="281"/>
      <c r="CA26" s="281"/>
    </row>
    <row r="27" spans="3:79" ht="21" customHeight="1" x14ac:dyDescent="0.15">
      <c r="C27" s="1"/>
      <c r="D27" s="37" t="s">
        <v>97</v>
      </c>
      <c r="E27" s="101" t="s">
        <v>66</v>
      </c>
      <c r="F27" s="102" t="s">
        <v>98</v>
      </c>
      <c r="G27" s="37" t="s">
        <v>91</v>
      </c>
      <c r="H27" s="102"/>
      <c r="I27" s="102"/>
      <c r="J27" s="102"/>
      <c r="K27" s="102"/>
      <c r="L27" s="102"/>
      <c r="M27" s="37"/>
      <c r="N27" s="102"/>
      <c r="O27" s="102"/>
      <c r="P27" s="102"/>
      <c r="Q27" s="102"/>
      <c r="R27" s="102"/>
      <c r="S27" s="102"/>
      <c r="T27" s="102"/>
      <c r="U27" s="102"/>
      <c r="V27" s="102"/>
      <c r="W27" s="102"/>
      <c r="X27" s="102"/>
      <c r="Y27" s="102"/>
      <c r="Z27" s="102"/>
      <c r="AA27" s="102"/>
      <c r="AB27" s="102"/>
      <c r="AC27" s="37"/>
      <c r="AD27" s="102"/>
      <c r="AE27" s="102"/>
      <c r="AF27" s="102"/>
      <c r="AG27" s="102"/>
      <c r="AH27" s="69" t="s">
        <v>20</v>
      </c>
      <c r="AI27" s="101"/>
      <c r="AJ27" s="101"/>
      <c r="AK27" s="101"/>
      <c r="AL27" s="101" t="s">
        <v>118</v>
      </c>
      <c r="AM27" s="101"/>
      <c r="AN27" s="101"/>
      <c r="AO27" s="101"/>
      <c r="AP27" s="101"/>
      <c r="AQ27" s="101" t="s">
        <v>19</v>
      </c>
      <c r="AR27" s="55"/>
      <c r="AT27" s="178"/>
      <c r="AU27" s="234"/>
      <c r="AV27" s="279"/>
      <c r="AW27" s="279"/>
      <c r="AX27" s="279"/>
      <c r="AY27" s="279"/>
      <c r="AZ27" s="279"/>
      <c r="BA27" s="279"/>
      <c r="BB27" s="279"/>
      <c r="BC27" s="279"/>
      <c r="BD27" s="279"/>
      <c r="BE27" s="234"/>
      <c r="BF27" s="234"/>
      <c r="BG27" s="234"/>
      <c r="BH27" s="234"/>
      <c r="BI27" s="234"/>
      <c r="BJ27" s="234"/>
      <c r="BK27" s="234"/>
      <c r="BL27" s="234"/>
      <c r="BM27" s="234"/>
      <c r="BN27" s="234"/>
      <c r="BO27" s="234"/>
      <c r="BP27" s="234"/>
      <c r="BQ27" s="234"/>
      <c r="BR27" s="279"/>
      <c r="BS27" s="279"/>
      <c r="BT27" s="281"/>
      <c r="BU27" s="281"/>
      <c r="BV27" s="281"/>
      <c r="BW27" s="281"/>
      <c r="BX27" s="281"/>
      <c r="BY27" s="281"/>
      <c r="BZ27" s="281"/>
      <c r="CA27" s="281"/>
    </row>
    <row r="28" spans="3:79" ht="21" customHeight="1" x14ac:dyDescent="0.15">
      <c r="C28" s="1"/>
      <c r="D28" s="37" t="s">
        <v>97</v>
      </c>
      <c r="E28" s="101"/>
      <c r="F28" s="102" t="s">
        <v>98</v>
      </c>
      <c r="G28" s="102" t="s">
        <v>92</v>
      </c>
      <c r="H28" s="102"/>
      <c r="I28" s="102"/>
      <c r="J28" s="102"/>
      <c r="K28" s="102"/>
      <c r="L28" s="102"/>
      <c r="M28" s="37"/>
      <c r="N28" s="102"/>
      <c r="O28" s="102"/>
      <c r="P28" s="102"/>
      <c r="Q28" s="102"/>
      <c r="R28" s="102"/>
      <c r="S28" s="102"/>
      <c r="T28" s="102"/>
      <c r="U28" s="102"/>
      <c r="V28" s="102"/>
      <c r="W28" s="102"/>
      <c r="X28" s="102"/>
      <c r="Y28" s="102"/>
      <c r="Z28" s="102"/>
      <c r="AA28" s="102"/>
      <c r="AB28" s="102"/>
      <c r="AC28" s="102"/>
      <c r="AD28" s="102"/>
      <c r="AE28" s="102"/>
      <c r="AF28" s="102"/>
      <c r="AG28" s="102"/>
      <c r="AH28" s="69"/>
      <c r="AI28" s="101"/>
      <c r="AJ28" s="101"/>
      <c r="AK28" s="101"/>
      <c r="AL28" s="101"/>
      <c r="AM28" s="101"/>
      <c r="AN28" s="101"/>
      <c r="AO28" s="101"/>
      <c r="AP28" s="101"/>
      <c r="AQ28" s="101"/>
      <c r="AR28" s="55"/>
      <c r="AT28" s="178"/>
      <c r="AU28" s="234"/>
      <c r="AV28" s="279"/>
      <c r="AW28" s="279"/>
      <c r="AX28" s="279"/>
      <c r="AY28" s="279"/>
      <c r="AZ28" s="279"/>
      <c r="BA28" s="279"/>
      <c r="BB28" s="279"/>
      <c r="BC28" s="279"/>
      <c r="BD28" s="279"/>
      <c r="BE28" s="234"/>
      <c r="BF28" s="234"/>
      <c r="BG28" s="234"/>
      <c r="BH28" s="234"/>
      <c r="BI28" s="234"/>
      <c r="BJ28" s="234"/>
      <c r="BK28" s="234"/>
      <c r="BL28" s="234"/>
      <c r="BM28" s="234"/>
      <c r="BN28" s="234"/>
      <c r="BO28" s="234"/>
      <c r="BP28" s="234"/>
      <c r="BQ28" s="234"/>
      <c r="BR28" s="279"/>
      <c r="BS28" s="279"/>
      <c r="BT28" s="281"/>
      <c r="BU28" s="281"/>
      <c r="BV28" s="281"/>
      <c r="BW28" s="281"/>
      <c r="BX28" s="281"/>
      <c r="BY28" s="281"/>
      <c r="BZ28" s="281"/>
      <c r="CA28" s="281"/>
    </row>
    <row r="29" spans="3:79" ht="21" customHeight="1" thickBot="1" x14ac:dyDescent="0.2">
      <c r="C29" s="1"/>
      <c r="D29" s="37" t="s">
        <v>97</v>
      </c>
      <c r="E29" s="101"/>
      <c r="F29" s="102" t="s">
        <v>98</v>
      </c>
      <c r="G29" s="37" t="s">
        <v>93</v>
      </c>
      <c r="H29" s="102"/>
      <c r="I29" s="102"/>
      <c r="J29" s="102"/>
      <c r="K29" s="102"/>
      <c r="L29" s="102"/>
      <c r="M29" s="37"/>
      <c r="N29" s="102"/>
      <c r="O29" s="102"/>
      <c r="P29" s="102"/>
      <c r="Q29" s="102"/>
      <c r="R29" s="102"/>
      <c r="S29" s="102"/>
      <c r="T29" s="102"/>
      <c r="U29" s="102"/>
      <c r="V29" s="102"/>
      <c r="W29" s="102"/>
      <c r="X29" s="102"/>
      <c r="Y29" s="102"/>
      <c r="Z29" s="102"/>
      <c r="AA29" s="48"/>
      <c r="AB29" s="49"/>
      <c r="AC29" s="49"/>
      <c r="AD29" s="49"/>
      <c r="AE29" s="49"/>
      <c r="AF29" s="53"/>
      <c r="AG29" s="53"/>
      <c r="AH29" s="69" t="s">
        <v>20</v>
      </c>
      <c r="AI29" s="101"/>
      <c r="AJ29" s="101"/>
      <c r="AK29" s="101"/>
      <c r="AL29" s="101"/>
      <c r="AM29" s="101"/>
      <c r="AN29" s="101"/>
      <c r="AO29" s="101"/>
      <c r="AP29" s="101"/>
      <c r="AQ29" s="101" t="s">
        <v>19</v>
      </c>
      <c r="AR29" s="55"/>
      <c r="AT29" s="178"/>
      <c r="AU29" s="234"/>
      <c r="AV29" s="279"/>
      <c r="AW29" s="279"/>
      <c r="AX29" s="279"/>
      <c r="AY29" s="279"/>
      <c r="AZ29" s="279"/>
      <c r="BA29" s="279"/>
      <c r="BB29" s="279"/>
      <c r="BC29" s="279"/>
      <c r="BD29" s="279"/>
      <c r="BE29" s="234"/>
      <c r="BF29" s="234"/>
      <c r="BG29" s="234"/>
      <c r="BH29" s="234"/>
      <c r="BI29" s="234"/>
      <c r="BJ29" s="234"/>
      <c r="BK29" s="234"/>
      <c r="BL29" s="234"/>
      <c r="BM29" s="234"/>
      <c r="BN29" s="234"/>
      <c r="BO29" s="234"/>
      <c r="BP29" s="234"/>
      <c r="BQ29" s="234"/>
      <c r="BR29" s="279"/>
      <c r="BS29" s="279"/>
      <c r="BT29" s="281"/>
      <c r="BU29" s="281"/>
      <c r="BV29" s="281"/>
      <c r="BW29" s="281"/>
      <c r="BX29" s="281"/>
      <c r="BY29" s="281"/>
      <c r="BZ29" s="281"/>
      <c r="CA29" s="281"/>
    </row>
    <row r="30" spans="3:79" ht="21" customHeight="1" thickBot="1" x14ac:dyDescent="0.2">
      <c r="C30" s="1"/>
      <c r="D30" s="37" t="s">
        <v>97</v>
      </c>
      <c r="E30" s="101"/>
      <c r="F30" s="102" t="s">
        <v>98</v>
      </c>
      <c r="G30" s="37" t="s">
        <v>99</v>
      </c>
      <c r="H30" s="102"/>
      <c r="I30" s="102"/>
      <c r="J30" s="102"/>
      <c r="K30" s="102"/>
      <c r="L30" s="102"/>
      <c r="M30" s="37"/>
      <c r="N30" s="102"/>
      <c r="O30" s="102"/>
      <c r="P30" s="102"/>
      <c r="Q30" s="102"/>
      <c r="R30" s="102"/>
      <c r="S30" s="102"/>
      <c r="T30" s="102"/>
      <c r="U30" s="102"/>
      <c r="V30" s="102"/>
      <c r="W30" s="48"/>
      <c r="X30" s="49"/>
      <c r="Y30" s="49"/>
      <c r="Z30" s="49"/>
      <c r="AA30" s="54"/>
      <c r="AB30" s="54"/>
      <c r="AC30" s="54"/>
      <c r="AD30" s="54"/>
      <c r="AE30" s="54"/>
      <c r="AF30" s="53"/>
      <c r="AG30" s="53"/>
      <c r="AH30" s="70"/>
      <c r="AI30" s="103"/>
      <c r="AJ30" s="103"/>
      <c r="AK30" s="103"/>
      <c r="AL30" s="103"/>
      <c r="AM30" s="103"/>
      <c r="AN30" s="103"/>
      <c r="AO30" s="103"/>
      <c r="AP30" s="103"/>
      <c r="AQ30" s="68"/>
      <c r="AR30" s="55"/>
      <c r="AU30" s="294" t="s">
        <v>74</v>
      </c>
      <c r="AV30" s="295"/>
      <c r="AW30" s="295"/>
      <c r="AX30" s="295"/>
      <c r="AY30" s="295"/>
      <c r="AZ30" s="295"/>
      <c r="BA30" s="295"/>
      <c r="BB30" s="295"/>
      <c r="BC30" s="295"/>
      <c r="BD30" s="295"/>
      <c r="BE30" s="296" t="s">
        <v>75</v>
      </c>
      <c r="BF30" s="295"/>
      <c r="BG30" s="295"/>
      <c r="BH30" s="295"/>
      <c r="BI30" s="295"/>
      <c r="BJ30" s="295"/>
      <c r="BK30" s="295"/>
      <c r="BL30" s="295"/>
      <c r="BM30" s="295"/>
      <c r="BN30" s="295"/>
      <c r="BO30" s="295"/>
      <c r="BP30" s="295"/>
      <c r="BQ30" s="296" t="s">
        <v>76</v>
      </c>
      <c r="BR30" s="295"/>
      <c r="BS30" s="297"/>
      <c r="BT30" s="285" t="s">
        <v>77</v>
      </c>
      <c r="BU30" s="286"/>
      <c r="BV30" s="286"/>
      <c r="BW30" s="286"/>
      <c r="BX30" s="286"/>
      <c r="BY30" s="286"/>
      <c r="BZ30" s="286"/>
      <c r="CA30" s="287"/>
    </row>
    <row r="31" spans="3:79" ht="21" customHeight="1" x14ac:dyDescent="0.15">
      <c r="C31" s="1"/>
      <c r="D31" s="37" t="s">
        <v>97</v>
      </c>
      <c r="E31" s="101"/>
      <c r="F31" s="102" t="s">
        <v>98</v>
      </c>
      <c r="G31" s="37" t="s">
        <v>101</v>
      </c>
      <c r="H31" s="102"/>
      <c r="I31" s="102"/>
      <c r="J31" s="102"/>
      <c r="K31" s="102"/>
      <c r="L31" s="102"/>
      <c r="M31" s="37"/>
      <c r="N31" s="102"/>
      <c r="O31" s="102"/>
      <c r="P31" s="102"/>
      <c r="Q31" s="102"/>
      <c r="R31" s="102"/>
      <c r="S31" s="102"/>
      <c r="T31" s="102"/>
      <c r="U31" s="102"/>
      <c r="V31" s="102"/>
      <c r="W31" s="48"/>
      <c r="X31" s="49"/>
      <c r="Y31" s="49"/>
      <c r="Z31" s="49"/>
      <c r="AA31" s="48"/>
      <c r="AB31" s="49"/>
      <c r="AC31" s="49"/>
      <c r="AD31" s="49"/>
      <c r="AE31" s="49"/>
      <c r="AF31" s="53"/>
      <c r="AG31" s="53"/>
      <c r="AH31" s="69" t="s">
        <v>20</v>
      </c>
      <c r="AI31" s="103"/>
      <c r="AJ31" s="103"/>
      <c r="AK31" s="103"/>
      <c r="AL31" s="103"/>
      <c r="AM31" s="103"/>
      <c r="AN31" s="103"/>
      <c r="AO31" s="103"/>
      <c r="AP31" s="103"/>
      <c r="AQ31" s="101" t="s">
        <v>19</v>
      </c>
      <c r="AR31" s="55"/>
      <c r="AT31" s="4">
        <v>1</v>
      </c>
      <c r="AU31" s="288" t="s">
        <v>68</v>
      </c>
      <c r="AV31" s="237"/>
      <c r="AW31" s="237"/>
      <c r="AX31" s="237"/>
      <c r="AY31" s="237"/>
      <c r="AZ31" s="237"/>
      <c r="BA31" s="237"/>
      <c r="BB31" s="237"/>
      <c r="BC31" s="237"/>
      <c r="BD31" s="238"/>
      <c r="BE31" s="289" t="str">
        <f>入力用引数!D22</f>
        <v>募集なし</v>
      </c>
      <c r="BF31" s="237"/>
      <c r="BG31" s="237"/>
      <c r="BH31" s="237"/>
      <c r="BI31" s="237"/>
      <c r="BJ31" s="237"/>
      <c r="BK31" s="237"/>
      <c r="BL31" s="237"/>
      <c r="BM31" s="237"/>
      <c r="BN31" s="237"/>
      <c r="BO31" s="237"/>
      <c r="BP31" s="238"/>
      <c r="BQ31" s="236">
        <v>0</v>
      </c>
      <c r="BR31" s="237"/>
      <c r="BS31" s="290"/>
    </row>
    <row r="32" spans="3:79" ht="21" customHeight="1" x14ac:dyDescent="0.15">
      <c r="C32" s="1"/>
      <c r="D32" s="37" t="s">
        <v>97</v>
      </c>
      <c r="E32" s="101"/>
      <c r="F32" s="102" t="s">
        <v>98</v>
      </c>
      <c r="G32" s="37" t="s">
        <v>94</v>
      </c>
      <c r="H32" s="102"/>
      <c r="I32" s="102"/>
      <c r="J32" s="102"/>
      <c r="K32" s="102"/>
      <c r="L32" s="102"/>
      <c r="M32" s="37"/>
      <c r="N32" s="102"/>
      <c r="O32" s="102"/>
      <c r="P32" s="102"/>
      <c r="Q32" s="102"/>
      <c r="R32" s="102"/>
      <c r="S32" s="102"/>
      <c r="T32" s="102"/>
      <c r="U32" s="102"/>
      <c r="V32" s="102"/>
      <c r="W32" s="48"/>
      <c r="X32" s="49"/>
      <c r="Y32" s="49"/>
      <c r="Z32" s="49"/>
      <c r="AA32" s="48"/>
      <c r="AB32" s="49"/>
      <c r="AC32" s="49"/>
      <c r="AD32" s="49"/>
      <c r="AE32" s="49"/>
      <c r="AF32" s="53"/>
      <c r="AG32" s="53"/>
      <c r="AH32" s="69" t="s">
        <v>21</v>
      </c>
      <c r="AI32" s="103"/>
      <c r="AJ32" s="103"/>
      <c r="AK32" s="103"/>
      <c r="AL32" s="103"/>
      <c r="AM32" s="103"/>
      <c r="AN32" s="103"/>
      <c r="AO32" s="103"/>
      <c r="AP32" s="103"/>
      <c r="AQ32" s="101" t="s">
        <v>19</v>
      </c>
      <c r="AR32" s="55"/>
      <c r="AT32" s="4">
        <v>2</v>
      </c>
      <c r="AU32" s="291" t="s">
        <v>69</v>
      </c>
      <c r="AV32" s="198"/>
      <c r="AW32" s="198"/>
      <c r="AX32" s="198"/>
      <c r="AY32" s="198"/>
      <c r="AZ32" s="198"/>
      <c r="BA32" s="198"/>
      <c r="BB32" s="198"/>
      <c r="BC32" s="198"/>
      <c r="BD32" s="198"/>
      <c r="BE32" s="292" t="str">
        <f>入力用引数!D23</f>
        <v>募集なし</v>
      </c>
      <c r="BF32" s="198"/>
      <c r="BG32" s="198"/>
      <c r="BH32" s="198"/>
      <c r="BI32" s="198"/>
      <c r="BJ32" s="198"/>
      <c r="BK32" s="198"/>
      <c r="BL32" s="198"/>
      <c r="BM32" s="198"/>
      <c r="BN32" s="198"/>
      <c r="BO32" s="198"/>
      <c r="BP32" s="198"/>
      <c r="BQ32" s="197">
        <v>0</v>
      </c>
      <c r="BR32" s="198"/>
      <c r="BS32" s="293"/>
    </row>
    <row r="33" spans="3:79" ht="21" customHeight="1" x14ac:dyDescent="0.15">
      <c r="C33" s="1"/>
      <c r="D33" s="37" t="s">
        <v>97</v>
      </c>
      <c r="E33" s="101"/>
      <c r="F33" s="102" t="s">
        <v>98</v>
      </c>
      <c r="G33" s="37" t="s">
        <v>95</v>
      </c>
      <c r="H33" s="102"/>
      <c r="I33" s="102"/>
      <c r="J33" s="102"/>
      <c r="K33" s="102"/>
      <c r="L33" s="102"/>
      <c r="M33" s="37"/>
      <c r="N33" s="102"/>
      <c r="O33" s="102"/>
      <c r="P33" s="102"/>
      <c r="Q33" s="102"/>
      <c r="R33" s="102"/>
      <c r="S33" s="102"/>
      <c r="T33" s="102"/>
      <c r="U33" s="102"/>
      <c r="V33" s="102"/>
      <c r="W33" s="48"/>
      <c r="X33" s="49"/>
      <c r="Y33" s="49"/>
      <c r="Z33" s="49"/>
      <c r="AA33" s="48"/>
      <c r="AB33" s="49"/>
      <c r="AC33" s="49"/>
      <c r="AD33" s="49"/>
      <c r="AE33" s="49"/>
      <c r="AF33" s="53"/>
      <c r="AG33" s="53"/>
      <c r="AH33" s="69" t="s">
        <v>21</v>
      </c>
      <c r="AI33" s="103"/>
      <c r="AJ33" s="103"/>
      <c r="AK33" s="103"/>
      <c r="AL33" s="103"/>
      <c r="AM33" s="103"/>
      <c r="AN33" s="103"/>
      <c r="AO33" s="103"/>
      <c r="AP33" s="103"/>
      <c r="AQ33" s="101" t="s">
        <v>6</v>
      </c>
      <c r="AR33" s="55"/>
      <c r="AT33" s="4">
        <v>3</v>
      </c>
      <c r="AU33" s="291" t="s">
        <v>70</v>
      </c>
      <c r="AV33" s="198"/>
      <c r="AW33" s="198"/>
      <c r="AX33" s="198"/>
      <c r="AY33" s="198"/>
      <c r="AZ33" s="198"/>
      <c r="BA33" s="198"/>
      <c r="BB33" s="198"/>
      <c r="BC33" s="198"/>
      <c r="BD33" s="198"/>
      <c r="BE33" s="197" t="str">
        <f>入力用引数!D24</f>
        <v>令和７年６月２３日～６月２７日</v>
      </c>
      <c r="BF33" s="198"/>
      <c r="BG33" s="198"/>
      <c r="BH33" s="198"/>
      <c r="BI33" s="198"/>
      <c r="BJ33" s="198"/>
      <c r="BK33" s="198"/>
      <c r="BL33" s="198"/>
      <c r="BM33" s="198"/>
      <c r="BN33" s="198"/>
      <c r="BO33" s="198"/>
      <c r="BP33" s="198"/>
      <c r="BQ33" s="197">
        <v>18</v>
      </c>
      <c r="BR33" s="198"/>
      <c r="BS33" s="293"/>
    </row>
    <row r="34" spans="3:79" ht="21" customHeight="1" x14ac:dyDescent="0.15">
      <c r="C34" s="1"/>
      <c r="D34" s="37" t="s">
        <v>97</v>
      </c>
      <c r="E34" s="101"/>
      <c r="F34" s="102" t="s">
        <v>98</v>
      </c>
      <c r="G34" s="37" t="s">
        <v>96</v>
      </c>
      <c r="H34" s="102"/>
      <c r="I34" s="102"/>
      <c r="J34" s="102"/>
      <c r="K34" s="102"/>
      <c r="L34" s="102"/>
      <c r="M34" s="37"/>
      <c r="N34" s="102"/>
      <c r="O34" s="102"/>
      <c r="P34" s="50"/>
      <c r="Q34" s="51"/>
      <c r="R34" s="51"/>
      <c r="S34" s="51"/>
      <c r="T34" s="51"/>
      <c r="U34" s="51"/>
      <c r="V34" s="51"/>
      <c r="W34" s="51"/>
      <c r="X34" s="51"/>
      <c r="Y34" s="51"/>
      <c r="Z34" s="51"/>
      <c r="AA34" s="51"/>
      <c r="AB34" s="51"/>
      <c r="AC34" s="51"/>
      <c r="AD34" s="51"/>
      <c r="AE34" s="51"/>
      <c r="AF34" s="52"/>
      <c r="AG34" s="52"/>
      <c r="AH34" s="71" t="s">
        <v>100</v>
      </c>
      <c r="AI34" s="110"/>
      <c r="AJ34" s="110"/>
      <c r="AK34" s="110"/>
      <c r="AL34" s="110"/>
      <c r="AM34" s="110"/>
      <c r="AN34" s="110"/>
      <c r="AO34" s="110"/>
      <c r="AP34" s="110"/>
      <c r="AQ34" s="101" t="s">
        <v>6</v>
      </c>
      <c r="AR34" s="56"/>
      <c r="AT34" s="4">
        <v>4</v>
      </c>
      <c r="AU34" s="291" t="s">
        <v>71</v>
      </c>
      <c r="AV34" s="198"/>
      <c r="AW34" s="198"/>
      <c r="AX34" s="198"/>
      <c r="AY34" s="198"/>
      <c r="AZ34" s="198"/>
      <c r="BA34" s="198"/>
      <c r="BB34" s="198"/>
      <c r="BC34" s="198"/>
      <c r="BD34" s="198"/>
      <c r="BE34" s="197" t="str">
        <f>入力用引数!D25</f>
        <v>令和７年９月８日～９月１２日</v>
      </c>
      <c r="BF34" s="198"/>
      <c r="BG34" s="198"/>
      <c r="BH34" s="198"/>
      <c r="BI34" s="198"/>
      <c r="BJ34" s="198"/>
      <c r="BK34" s="198"/>
      <c r="BL34" s="198"/>
      <c r="BM34" s="198"/>
      <c r="BN34" s="198"/>
      <c r="BO34" s="198"/>
      <c r="BP34" s="198"/>
      <c r="BQ34" s="197">
        <v>19</v>
      </c>
      <c r="BR34" s="198"/>
      <c r="BS34" s="293"/>
    </row>
    <row r="35" spans="3:79" ht="21" customHeight="1" x14ac:dyDescent="0.15">
      <c r="C35" s="20"/>
      <c r="D35" s="104" t="s">
        <v>87</v>
      </c>
      <c r="E35" s="104"/>
      <c r="F35" s="104"/>
      <c r="G35" s="3"/>
      <c r="H35" s="104"/>
      <c r="I35" s="104"/>
      <c r="J35" s="104"/>
      <c r="K35" s="104"/>
      <c r="L35" s="104"/>
      <c r="M35" s="3"/>
      <c r="N35" s="104"/>
      <c r="O35" s="104"/>
      <c r="P35" s="104"/>
      <c r="Q35" s="104"/>
      <c r="R35" s="104"/>
      <c r="S35" s="104"/>
      <c r="T35" s="104"/>
      <c r="U35" s="104"/>
      <c r="V35" s="104"/>
      <c r="W35" s="104"/>
      <c r="X35" s="104"/>
      <c r="Y35" s="8"/>
      <c r="Z35" s="8"/>
      <c r="AA35" s="8"/>
      <c r="AB35" s="8"/>
      <c r="AC35" s="8"/>
      <c r="AD35" s="8"/>
      <c r="AE35" s="8"/>
      <c r="AF35" s="104"/>
      <c r="AG35" s="104"/>
      <c r="AH35" s="104"/>
      <c r="AI35" s="104"/>
      <c r="AJ35" s="104"/>
      <c r="AK35" s="104"/>
      <c r="AL35" s="104"/>
      <c r="AM35" s="104"/>
      <c r="AN35" s="104"/>
      <c r="AO35" s="104"/>
      <c r="AP35" s="104"/>
      <c r="AQ35" s="104"/>
      <c r="AR35" s="14"/>
      <c r="AT35" s="4">
        <v>5</v>
      </c>
      <c r="AU35" s="291" t="s">
        <v>72</v>
      </c>
      <c r="AV35" s="198"/>
      <c r="AW35" s="198"/>
      <c r="AX35" s="198"/>
      <c r="AY35" s="198"/>
      <c r="AZ35" s="198"/>
      <c r="BA35" s="198"/>
      <c r="BB35" s="198"/>
      <c r="BC35" s="198"/>
      <c r="BD35" s="198"/>
      <c r="BE35" s="197" t="str">
        <f>入力用引数!D26</f>
        <v>令和７年１１月１７日～１１月２１日</v>
      </c>
      <c r="BF35" s="198"/>
      <c r="BG35" s="198"/>
      <c r="BH35" s="198"/>
      <c r="BI35" s="198"/>
      <c r="BJ35" s="198"/>
      <c r="BK35" s="198"/>
      <c r="BL35" s="198"/>
      <c r="BM35" s="198"/>
      <c r="BN35" s="198"/>
      <c r="BO35" s="198"/>
      <c r="BP35" s="198"/>
      <c r="BQ35" s="197">
        <v>20</v>
      </c>
      <c r="BR35" s="198"/>
      <c r="BS35" s="293"/>
    </row>
    <row r="36" spans="3:79" ht="21" customHeight="1" thickBot="1" x14ac:dyDescent="0.2">
      <c r="C36" s="40"/>
      <c r="D36" s="94" t="s">
        <v>5</v>
      </c>
      <c r="E36" s="81" t="s">
        <v>66</v>
      </c>
      <c r="F36" s="94" t="s">
        <v>82</v>
      </c>
      <c r="G36" s="41"/>
      <c r="H36" s="94"/>
      <c r="I36" s="94"/>
      <c r="J36" s="94"/>
      <c r="K36" s="94"/>
      <c r="L36" s="94"/>
      <c r="M36" s="41"/>
      <c r="N36" s="94"/>
      <c r="O36" s="94"/>
      <c r="P36" s="94"/>
      <c r="Q36" s="94"/>
      <c r="R36" s="94"/>
      <c r="S36" s="94"/>
      <c r="T36" s="94"/>
      <c r="U36" s="94"/>
      <c r="V36" s="94"/>
      <c r="W36" s="94"/>
      <c r="X36" s="94"/>
      <c r="Y36" s="57"/>
      <c r="Z36" s="57"/>
      <c r="AA36" s="57"/>
      <c r="AB36" s="57"/>
      <c r="AC36" s="57"/>
      <c r="AD36" s="57"/>
      <c r="AE36" s="57"/>
      <c r="AF36" s="94"/>
      <c r="AG36" s="94"/>
      <c r="AH36" s="94"/>
      <c r="AI36" s="94"/>
      <c r="AJ36" s="94"/>
      <c r="AK36" s="94"/>
      <c r="AL36" s="94"/>
      <c r="AM36" s="94"/>
      <c r="AN36" s="94"/>
      <c r="AO36" s="94"/>
      <c r="AP36" s="94"/>
      <c r="AQ36" s="94"/>
      <c r="AR36" s="42"/>
      <c r="AT36" s="4">
        <v>6</v>
      </c>
      <c r="AU36" s="298" t="s">
        <v>73</v>
      </c>
      <c r="AV36" s="299"/>
      <c r="AW36" s="299"/>
      <c r="AX36" s="299"/>
      <c r="AY36" s="299"/>
      <c r="AZ36" s="299"/>
      <c r="BA36" s="299"/>
      <c r="BB36" s="299"/>
      <c r="BC36" s="299"/>
      <c r="BD36" s="299"/>
      <c r="BE36" s="300" t="str">
        <f>入力用引数!D27</f>
        <v>令和７年１２月１日～１２月５日</v>
      </c>
      <c r="BF36" s="299"/>
      <c r="BG36" s="299"/>
      <c r="BH36" s="299"/>
      <c r="BI36" s="299"/>
      <c r="BJ36" s="299"/>
      <c r="BK36" s="299"/>
      <c r="BL36" s="299"/>
      <c r="BM36" s="299"/>
      <c r="BN36" s="299"/>
      <c r="BO36" s="299"/>
      <c r="BP36" s="299"/>
      <c r="BQ36" s="300">
        <v>20</v>
      </c>
      <c r="BR36" s="299"/>
      <c r="BS36" s="301"/>
    </row>
    <row r="37" spans="3:79" ht="21" customHeight="1" thickBot="1" x14ac:dyDescent="0.2">
      <c r="C37" s="107"/>
      <c r="D37" s="108" t="s">
        <v>5</v>
      </c>
      <c r="E37" s="105"/>
      <c r="F37" s="108" t="s">
        <v>83</v>
      </c>
      <c r="G37" s="39"/>
      <c r="H37" s="108"/>
      <c r="I37" s="108"/>
      <c r="J37" s="108"/>
      <c r="K37" s="108"/>
      <c r="L37" s="108"/>
      <c r="M37" s="39"/>
      <c r="N37" s="108"/>
      <c r="O37" s="108"/>
      <c r="P37" s="108"/>
      <c r="Q37" s="108"/>
      <c r="R37" s="108" t="s">
        <v>84</v>
      </c>
      <c r="S37" s="108" t="s">
        <v>85</v>
      </c>
      <c r="T37" s="108"/>
      <c r="U37" s="108"/>
      <c r="V37" s="284"/>
      <c r="W37" s="302"/>
      <c r="X37" s="302"/>
      <c r="Y37" s="302"/>
      <c r="Z37" s="302"/>
      <c r="AA37" s="302"/>
      <c r="AB37" s="302"/>
      <c r="AC37" s="302"/>
      <c r="AD37" s="302"/>
      <c r="AE37" s="302"/>
      <c r="AF37" s="302"/>
      <c r="AG37" s="302"/>
      <c r="AH37" s="302"/>
      <c r="AI37" s="302"/>
      <c r="AJ37" s="302"/>
      <c r="AK37" s="302"/>
      <c r="AL37" s="302"/>
      <c r="AM37" s="302"/>
      <c r="AN37" s="302"/>
      <c r="AO37" s="302"/>
      <c r="AP37" s="302"/>
      <c r="AQ37" s="108" t="s">
        <v>19</v>
      </c>
      <c r="AR37" s="109"/>
      <c r="AU37" s="294" t="s">
        <v>74</v>
      </c>
      <c r="AV37" s="295"/>
      <c r="AW37" s="295"/>
      <c r="AX37" s="295"/>
      <c r="AY37" s="295"/>
      <c r="AZ37" s="295"/>
      <c r="BA37" s="295"/>
      <c r="BB37" s="295"/>
      <c r="BC37" s="295"/>
      <c r="BD37" s="295"/>
      <c r="BE37" s="296" t="s">
        <v>75</v>
      </c>
      <c r="BF37" s="295"/>
      <c r="BG37" s="295"/>
      <c r="BH37" s="295"/>
      <c r="BI37" s="295"/>
      <c r="BJ37" s="295"/>
      <c r="BK37" s="295"/>
      <c r="BL37" s="295"/>
      <c r="BM37" s="295"/>
      <c r="BN37" s="295"/>
      <c r="BO37" s="295"/>
      <c r="BP37" s="295"/>
      <c r="BQ37" s="296" t="s">
        <v>76</v>
      </c>
      <c r="BR37" s="295"/>
      <c r="BS37" s="297"/>
      <c r="BT37" s="285" t="s">
        <v>77</v>
      </c>
      <c r="BU37" s="286"/>
      <c r="BV37" s="286"/>
      <c r="BW37" s="286"/>
      <c r="BX37" s="286"/>
      <c r="BY37" s="286"/>
      <c r="BZ37" s="286"/>
      <c r="CA37" s="287"/>
    </row>
    <row r="38" spans="3:79" ht="21" customHeight="1" thickBot="1" x14ac:dyDescent="0.2">
      <c r="C38" s="20"/>
      <c r="D38" s="104" t="s">
        <v>86</v>
      </c>
      <c r="E38" s="104"/>
      <c r="F38" s="104"/>
      <c r="G38" s="3"/>
      <c r="H38" s="104"/>
      <c r="I38" s="104"/>
      <c r="J38" s="104"/>
      <c r="K38" s="104"/>
      <c r="L38" s="104"/>
      <c r="M38" s="3"/>
      <c r="N38" s="104"/>
      <c r="O38" s="104"/>
      <c r="P38" s="104"/>
      <c r="Q38" s="104"/>
      <c r="R38" s="104"/>
      <c r="S38" s="104"/>
      <c r="T38" s="104"/>
      <c r="U38" s="104"/>
      <c r="V38" s="104"/>
      <c r="W38" s="104"/>
      <c r="X38" s="104"/>
      <c r="Y38" s="8"/>
      <c r="Z38" s="8"/>
      <c r="AA38" s="8"/>
      <c r="AB38" s="8"/>
      <c r="AC38" s="8"/>
      <c r="AD38" s="8"/>
      <c r="AE38" s="8"/>
      <c r="AF38" s="104"/>
      <c r="AG38" s="104"/>
      <c r="AH38" s="104"/>
      <c r="AI38" s="104"/>
      <c r="AJ38" s="104"/>
      <c r="AK38" s="104"/>
      <c r="AL38" s="104"/>
      <c r="AM38" s="104"/>
      <c r="AN38" s="104"/>
      <c r="AO38" s="104"/>
      <c r="AP38" s="104"/>
      <c r="AQ38" s="104"/>
      <c r="AR38" s="14"/>
      <c r="AT38" s="4">
        <v>1</v>
      </c>
      <c r="AU38" s="303" t="s">
        <v>104</v>
      </c>
      <c r="AV38" s="304"/>
      <c r="AW38" s="304"/>
      <c r="AX38" s="304"/>
      <c r="AY38" s="304"/>
      <c r="AZ38" s="304"/>
      <c r="BA38" s="304"/>
      <c r="BB38" s="304"/>
      <c r="BC38" s="304"/>
      <c r="BD38" s="304"/>
      <c r="BE38" s="305" t="str">
        <f>入力用引数!D28</f>
        <v>令和８年１月１５日～１月１６日</v>
      </c>
      <c r="BF38" s="304"/>
      <c r="BG38" s="304"/>
      <c r="BH38" s="304"/>
      <c r="BI38" s="304"/>
      <c r="BJ38" s="304"/>
      <c r="BK38" s="304"/>
      <c r="BL38" s="304"/>
      <c r="BM38" s="304"/>
      <c r="BN38" s="304"/>
      <c r="BO38" s="304"/>
      <c r="BP38" s="304"/>
      <c r="BQ38" s="305">
        <v>10</v>
      </c>
      <c r="BR38" s="304"/>
      <c r="BS38" s="306"/>
    </row>
    <row r="39" spans="3:79" ht="21" customHeight="1" x14ac:dyDescent="0.15">
      <c r="C39" s="307" t="s">
        <v>39</v>
      </c>
      <c r="D39" s="308"/>
      <c r="E39" s="308"/>
      <c r="F39" s="308"/>
      <c r="G39" s="308"/>
      <c r="H39" s="308"/>
      <c r="I39" s="308"/>
      <c r="J39" s="308"/>
      <c r="K39" s="308"/>
      <c r="L39" s="309" t="s">
        <v>40</v>
      </c>
      <c r="M39" s="309"/>
      <c r="N39" s="309"/>
      <c r="O39" s="309"/>
      <c r="P39" s="309"/>
      <c r="Q39" s="309" t="s">
        <v>39</v>
      </c>
      <c r="R39" s="309"/>
      <c r="S39" s="309"/>
      <c r="T39" s="309"/>
      <c r="U39" s="309"/>
      <c r="V39" s="309"/>
      <c r="W39" s="309"/>
      <c r="X39" s="309"/>
      <c r="Y39" s="309"/>
      <c r="Z39" s="309" t="s">
        <v>40</v>
      </c>
      <c r="AA39" s="309"/>
      <c r="AB39" s="309"/>
      <c r="AC39" s="309"/>
      <c r="AD39" s="309"/>
      <c r="AE39" s="309" t="s">
        <v>39</v>
      </c>
      <c r="AF39" s="309"/>
      <c r="AG39" s="309"/>
      <c r="AH39" s="309"/>
      <c r="AI39" s="309"/>
      <c r="AJ39" s="309"/>
      <c r="AK39" s="309"/>
      <c r="AL39" s="309"/>
      <c r="AM39" s="309"/>
      <c r="AN39" s="309" t="s">
        <v>40</v>
      </c>
      <c r="AO39" s="309"/>
      <c r="AP39" s="309"/>
      <c r="AQ39" s="309"/>
      <c r="AR39" s="310"/>
    </row>
    <row r="40" spans="3:79" ht="21" customHeight="1" x14ac:dyDescent="0.15">
      <c r="C40" s="313" t="s">
        <v>127</v>
      </c>
      <c r="D40" s="314"/>
      <c r="E40" s="314"/>
      <c r="F40" s="314"/>
      <c r="G40" s="314"/>
      <c r="H40" s="314"/>
      <c r="I40" s="314"/>
      <c r="J40" s="314"/>
      <c r="K40" s="314"/>
      <c r="L40" s="314" t="s">
        <v>119</v>
      </c>
      <c r="M40" s="314"/>
      <c r="N40" s="314"/>
      <c r="O40" s="314"/>
      <c r="P40" s="314"/>
      <c r="Q40" s="315" t="s">
        <v>123</v>
      </c>
      <c r="R40" s="314"/>
      <c r="S40" s="314"/>
      <c r="T40" s="314"/>
      <c r="U40" s="314"/>
      <c r="V40" s="314"/>
      <c r="W40" s="314"/>
      <c r="X40" s="314"/>
      <c r="Y40" s="314"/>
      <c r="Z40" s="314" t="s">
        <v>128</v>
      </c>
      <c r="AA40" s="314"/>
      <c r="AB40" s="314"/>
      <c r="AC40" s="314"/>
      <c r="AD40" s="314"/>
      <c r="AE40" s="315"/>
      <c r="AF40" s="314"/>
      <c r="AG40" s="314"/>
      <c r="AH40" s="314"/>
      <c r="AI40" s="314"/>
      <c r="AJ40" s="314"/>
      <c r="AK40" s="314"/>
      <c r="AL40" s="314"/>
      <c r="AM40" s="314"/>
      <c r="AN40" s="314"/>
      <c r="AO40" s="314"/>
      <c r="AP40" s="314"/>
      <c r="AQ40" s="314"/>
      <c r="AR40" s="316"/>
    </row>
    <row r="41" spans="3:79" ht="21" customHeight="1" x14ac:dyDescent="0.15">
      <c r="C41" s="313" t="s">
        <v>120</v>
      </c>
      <c r="D41" s="314"/>
      <c r="E41" s="314"/>
      <c r="F41" s="314"/>
      <c r="G41" s="314"/>
      <c r="H41" s="314"/>
      <c r="I41" s="314"/>
      <c r="J41" s="314"/>
      <c r="K41" s="314"/>
      <c r="L41" s="314" t="s">
        <v>119</v>
      </c>
      <c r="M41" s="314"/>
      <c r="N41" s="314"/>
      <c r="O41" s="314"/>
      <c r="P41" s="314"/>
      <c r="Q41" s="311" t="s">
        <v>121</v>
      </c>
      <c r="R41" s="312"/>
      <c r="S41" s="312"/>
      <c r="T41" s="312"/>
      <c r="U41" s="312"/>
      <c r="V41" s="312"/>
      <c r="W41" s="312"/>
      <c r="X41" s="312"/>
      <c r="Y41" s="312"/>
      <c r="Z41" s="312" t="s">
        <v>122</v>
      </c>
      <c r="AA41" s="312"/>
      <c r="AB41" s="312"/>
      <c r="AC41" s="312"/>
      <c r="AD41" s="312"/>
      <c r="AE41" s="315"/>
      <c r="AF41" s="314"/>
      <c r="AG41" s="314"/>
      <c r="AH41" s="314"/>
      <c r="AI41" s="314"/>
      <c r="AJ41" s="314"/>
      <c r="AK41" s="314"/>
      <c r="AL41" s="314"/>
      <c r="AM41" s="314"/>
      <c r="AN41" s="314"/>
      <c r="AO41" s="314"/>
      <c r="AP41" s="314"/>
      <c r="AQ41" s="314"/>
      <c r="AR41" s="316"/>
    </row>
    <row r="42" spans="3:79" ht="21" customHeight="1" x14ac:dyDescent="0.15">
      <c r="C42" s="172"/>
      <c r="D42" s="173"/>
      <c r="E42" s="173"/>
      <c r="F42" s="173"/>
      <c r="G42" s="173"/>
      <c r="H42" s="173"/>
      <c r="I42" s="173"/>
      <c r="J42" s="173"/>
      <c r="K42" s="173"/>
      <c r="L42" s="173"/>
      <c r="M42" s="173"/>
      <c r="N42" s="173"/>
      <c r="O42" s="173"/>
      <c r="P42" s="173"/>
      <c r="Q42" s="174"/>
      <c r="R42" s="173"/>
      <c r="S42" s="173"/>
      <c r="T42" s="173"/>
      <c r="U42" s="173"/>
      <c r="V42" s="173"/>
      <c r="W42" s="173"/>
      <c r="X42" s="173"/>
      <c r="Y42" s="173"/>
      <c r="Z42" s="173"/>
      <c r="AA42" s="173"/>
      <c r="AB42" s="173"/>
      <c r="AC42" s="173"/>
      <c r="AD42" s="173"/>
      <c r="AE42" s="174"/>
      <c r="AF42" s="173"/>
      <c r="AG42" s="173"/>
      <c r="AH42" s="173"/>
      <c r="AI42" s="173"/>
      <c r="AJ42" s="173"/>
      <c r="AK42" s="173"/>
      <c r="AL42" s="173"/>
      <c r="AM42" s="173"/>
      <c r="AN42" s="173"/>
      <c r="AO42" s="173"/>
      <c r="AP42" s="173"/>
      <c r="AQ42" s="173"/>
      <c r="AR42" s="175"/>
    </row>
    <row r="43" spans="3:79" ht="21" customHeight="1" x14ac:dyDescent="0.15">
      <c r="C43" s="1"/>
      <c r="D43" s="102" t="s">
        <v>41</v>
      </c>
      <c r="E43" s="16"/>
      <c r="F43" s="58"/>
      <c r="G43" s="58"/>
      <c r="H43" s="58"/>
      <c r="I43" s="18"/>
      <c r="J43" s="9"/>
      <c r="K43" s="9"/>
      <c r="L43" s="9"/>
      <c r="M43" s="9"/>
      <c r="N43" s="16" t="s">
        <v>34</v>
      </c>
      <c r="O43" s="9"/>
      <c r="P43" s="9"/>
      <c r="Q43" s="9"/>
      <c r="R43" s="19"/>
      <c r="S43" s="102"/>
      <c r="T43" s="102"/>
      <c r="U43" s="102"/>
      <c r="V43" s="102"/>
      <c r="W43" s="111"/>
      <c r="X43" s="112"/>
      <c r="Y43" s="112"/>
      <c r="Z43" s="112"/>
      <c r="AA43" s="102"/>
      <c r="AB43" s="17"/>
      <c r="AC43" s="17"/>
      <c r="AD43" s="17"/>
      <c r="AE43" s="17"/>
      <c r="AF43" s="17"/>
      <c r="AG43" s="17"/>
      <c r="AH43" s="17"/>
      <c r="AI43" s="17"/>
      <c r="AJ43" s="17"/>
      <c r="AK43" s="17"/>
      <c r="AL43" s="17"/>
      <c r="AM43" s="17"/>
      <c r="AN43" s="17"/>
      <c r="AO43" s="17"/>
      <c r="AP43" s="178"/>
      <c r="AQ43" s="178"/>
      <c r="AR43" s="2"/>
      <c r="AV43" s="48"/>
      <c r="AW43" s="67"/>
      <c r="AX43" s="67"/>
    </row>
    <row r="44" spans="3:79" ht="21" customHeight="1" thickBot="1" x14ac:dyDescent="0.2">
      <c r="C44" s="1"/>
      <c r="D44" s="176" t="s">
        <v>132</v>
      </c>
      <c r="AK44" s="17"/>
      <c r="AL44" s="17"/>
      <c r="AM44" s="17"/>
      <c r="AN44" s="17"/>
      <c r="AO44" s="17"/>
      <c r="AP44" s="102"/>
      <c r="AQ44" s="102"/>
      <c r="AR44" s="2"/>
    </row>
    <row r="45" spans="3:79" ht="21" customHeight="1" thickBot="1" x14ac:dyDescent="0.2">
      <c r="C45" s="1"/>
      <c r="D45" s="324">
        <v>3</v>
      </c>
      <c r="E45" s="325"/>
      <c r="F45" s="325"/>
      <c r="G45" s="326"/>
      <c r="H45" s="327" t="s">
        <v>105</v>
      </c>
      <c r="I45" s="328"/>
      <c r="J45" s="328"/>
      <c r="K45" s="328"/>
      <c r="L45" s="328"/>
      <c r="M45" s="328"/>
      <c r="N45" s="328"/>
      <c r="O45" s="328"/>
      <c r="P45" s="328"/>
      <c r="Q45" s="328"/>
      <c r="R45" s="328"/>
      <c r="S45" s="328"/>
      <c r="T45" s="328"/>
      <c r="U45" s="328"/>
      <c r="V45" s="328"/>
      <c r="AB45" s="17"/>
      <c r="AC45" s="331" t="s">
        <v>133</v>
      </c>
      <c r="AD45" s="331"/>
      <c r="AE45" s="331"/>
      <c r="AF45" s="331"/>
      <c r="AG45" s="331"/>
      <c r="AH45" s="331"/>
      <c r="AI45" s="331"/>
      <c r="AJ45" s="331"/>
      <c r="AK45" s="331"/>
      <c r="AL45" s="331"/>
      <c r="AM45" s="331"/>
      <c r="AN45" s="331"/>
      <c r="AO45" s="17"/>
      <c r="AP45" s="102"/>
      <c r="AQ45" s="102"/>
      <c r="AR45" s="2"/>
    </row>
    <row r="46" spans="3:79" ht="21" customHeight="1" x14ac:dyDescent="0.15">
      <c r="C46" s="1"/>
      <c r="D46" s="329">
        <f>IF($D45=1,VLOOKUP(#REF!,入力用引数!$C$4:$J$12,4),IF($D45=2,VLOOKUP(#REF!,入力用引数!$C$13:$J$21,4),IF($D45=3,VLOOKUP($H20,入力用引数!$C$22:$J$27,4),IF($D45=4,VLOOKUP($H22,入力用引数!$C$28:$J$28,4)))))</f>
        <v>45831</v>
      </c>
      <c r="E46" s="317"/>
      <c r="F46" s="317"/>
      <c r="G46" s="317"/>
      <c r="H46" s="317"/>
      <c r="I46" s="330"/>
      <c r="J46" s="329">
        <f>IF($D45=1,VLOOKUP(#REF!,入力用引数!$C$4:$J$12,5),IF($D45=2,VLOOKUP(#REF!,入力用引数!$C$13:$J$21,5),IF($D45=3,VLOOKUP($H20,入力用引数!$C$22:$J$27,5),IF($D45=4,VLOOKUP($H22,入力用引数!$C$28:$J$28,5)))))</f>
        <v>45832</v>
      </c>
      <c r="K46" s="318"/>
      <c r="L46" s="318"/>
      <c r="M46" s="318"/>
      <c r="N46" s="318">
        <f>IF($D45=1,VLOOKUP(#REF!,入力用引数!$C$4:$J$12,3),IF($D45=2,VLOOKUP(#REF!,入力用引数!$C$13:$J$21,3),IF($D45=3,VLOOKUP($H20,入力用引数!$C$22:$J$27,3),IF($D45=4,VLOOKUP($H22,入力用引数!$C$28:$J$28,3)))))</f>
        <v>45830</v>
      </c>
      <c r="O46" s="318"/>
      <c r="P46" s="318"/>
      <c r="Q46" s="319"/>
      <c r="R46" s="329">
        <f>IF($D45=1,VLOOKUP(#REF!,入力用引数!$C$4:$J$12,6),IF($D45=2,VLOOKUP(#REF!,入力用引数!$C$13:$J$21,6),IF($D45=3,VLOOKUP($H20,入力用引数!$C$22:$J$27,6),IF($D45=4,VLOOKUP($H22,入力用引数!$C$28:$J$28,6)))))</f>
        <v>45833</v>
      </c>
      <c r="S46" s="318"/>
      <c r="T46" s="318"/>
      <c r="U46" s="318"/>
      <c r="V46" s="318">
        <f>IF($D45=1,VLOOKUP(#REF!,入力用引数!$C$4:$J$12,3),IF($D45=2,VLOOKUP(#REF!,入力用引数!$C$13:$J$21,3),IF($D45=3,VLOOKUP($H20,入力用引数!$C$22:$J$27,3),IF($D45=4,VLOOKUP($H22,入力用引数!$C$28:$J$28,3)))))</f>
        <v>45830</v>
      </c>
      <c r="W46" s="318"/>
      <c r="X46" s="318"/>
      <c r="Y46" s="319"/>
      <c r="Z46" s="329">
        <f>IF($D45=1,VLOOKUP(#REF!,入力用引数!$C$4:$J$12,7),IF($D45=2,VLOOKUP(#REF!,入力用引数!$C$13:$J$21,7),IF($D45=3,VLOOKUP($H20,入力用引数!$C$22:$J$27,7),IF($D45=4,VLOOKUP($H22,入力用引数!$C$28:$J$28,7)))))</f>
        <v>45834</v>
      </c>
      <c r="AA46" s="318"/>
      <c r="AB46" s="318"/>
      <c r="AC46" s="318"/>
      <c r="AD46" s="318">
        <f>IF($D45=1,VLOOKUP(#REF!,入力用引数!$C$4:$J$12,3),IF($D45=2,VLOOKUP(#REF!,入力用引数!$C$13:$J$21,3),IF($D45=3,VLOOKUP($H20,入力用引数!$C$22:$J$27,3),IF($D45=4,VLOOKUP($H22,入力用引数!$C$28:$J$28,3)))))</f>
        <v>45830</v>
      </c>
      <c r="AE46" s="318"/>
      <c r="AF46" s="318"/>
      <c r="AG46" s="319"/>
      <c r="AH46" s="317">
        <f>IF($D45=1,VLOOKUP(#REF!,入力用引数!$C$4:$J$12,8),IF($D45=2,VLOOKUP(#REF!,入力用引数!$C$13:$J$21,8),IF($D45=3,VLOOKUP($H20,入力用引数!$C$22:$J$27,8),IF($D45=4,VLOOKUP($H22,入力用引数!$C$28:$J$28,8)))))</f>
        <v>45835</v>
      </c>
      <c r="AI46" s="318"/>
      <c r="AJ46" s="318"/>
      <c r="AK46" s="319"/>
      <c r="AL46" s="1"/>
      <c r="AM46" s="102"/>
      <c r="AN46" s="102"/>
      <c r="AO46" s="102"/>
      <c r="AP46" s="102"/>
      <c r="AQ46" s="102"/>
      <c r="AR46" s="2"/>
      <c r="AT46" s="72">
        <v>1</v>
      </c>
      <c r="AU46" s="102" t="s">
        <v>106</v>
      </c>
    </row>
    <row r="47" spans="3:79" ht="21" customHeight="1" x14ac:dyDescent="0.15">
      <c r="C47" s="1"/>
      <c r="D47" s="320" t="s">
        <v>28</v>
      </c>
      <c r="E47" s="230"/>
      <c r="F47" s="230"/>
      <c r="G47" s="230"/>
      <c r="H47" s="230"/>
      <c r="I47" s="321"/>
      <c r="J47" s="320" t="s">
        <v>29</v>
      </c>
      <c r="K47" s="322"/>
      <c r="L47" s="322"/>
      <c r="M47" s="322"/>
      <c r="N47" s="322"/>
      <c r="O47" s="322"/>
      <c r="P47" s="322"/>
      <c r="Q47" s="323"/>
      <c r="R47" s="230" t="s">
        <v>30</v>
      </c>
      <c r="S47" s="322"/>
      <c r="T47" s="322"/>
      <c r="U47" s="322"/>
      <c r="V47" s="322"/>
      <c r="W47" s="322"/>
      <c r="X47" s="322"/>
      <c r="Y47" s="322"/>
      <c r="Z47" s="320" t="s">
        <v>31</v>
      </c>
      <c r="AA47" s="322"/>
      <c r="AB47" s="322"/>
      <c r="AC47" s="322"/>
      <c r="AD47" s="322"/>
      <c r="AE47" s="322"/>
      <c r="AF47" s="322"/>
      <c r="AG47" s="323"/>
      <c r="AH47" s="230" t="s">
        <v>32</v>
      </c>
      <c r="AI47" s="322"/>
      <c r="AJ47" s="322"/>
      <c r="AK47" s="323"/>
      <c r="AL47" s="1"/>
      <c r="AM47" s="102"/>
      <c r="AN47" s="102"/>
      <c r="AO47" s="102"/>
      <c r="AP47" s="102"/>
      <c r="AQ47" s="102"/>
      <c r="AR47" s="2"/>
      <c r="AT47" s="73">
        <v>2</v>
      </c>
      <c r="AU47" s="102" t="s">
        <v>107</v>
      </c>
    </row>
    <row r="48" spans="3:79" ht="21" customHeight="1" x14ac:dyDescent="0.15">
      <c r="C48" s="1"/>
      <c r="D48" s="351" t="s">
        <v>25</v>
      </c>
      <c r="E48" s="333"/>
      <c r="F48" s="332" t="s">
        <v>26</v>
      </c>
      <c r="G48" s="333"/>
      <c r="H48" s="332" t="s">
        <v>27</v>
      </c>
      <c r="I48" s="349"/>
      <c r="J48" s="351" t="s">
        <v>24</v>
      </c>
      <c r="K48" s="333"/>
      <c r="L48" s="332" t="s">
        <v>25</v>
      </c>
      <c r="M48" s="333"/>
      <c r="N48" s="332" t="s">
        <v>26</v>
      </c>
      <c r="O48" s="333"/>
      <c r="P48" s="332" t="s">
        <v>27</v>
      </c>
      <c r="Q48" s="335"/>
      <c r="R48" s="347" t="s">
        <v>24</v>
      </c>
      <c r="S48" s="333"/>
      <c r="T48" s="332" t="s">
        <v>25</v>
      </c>
      <c r="U48" s="333"/>
      <c r="V48" s="332" t="s">
        <v>26</v>
      </c>
      <c r="W48" s="333"/>
      <c r="X48" s="332" t="s">
        <v>27</v>
      </c>
      <c r="Y48" s="349"/>
      <c r="Z48" s="351" t="s">
        <v>24</v>
      </c>
      <c r="AA48" s="333"/>
      <c r="AB48" s="332" t="s">
        <v>25</v>
      </c>
      <c r="AC48" s="333"/>
      <c r="AD48" s="332" t="s">
        <v>26</v>
      </c>
      <c r="AE48" s="333"/>
      <c r="AF48" s="332" t="s">
        <v>27</v>
      </c>
      <c r="AG48" s="335"/>
      <c r="AH48" s="337" t="s">
        <v>24</v>
      </c>
      <c r="AI48" s="338"/>
      <c r="AJ48" s="338"/>
      <c r="AK48" s="339"/>
      <c r="AL48" s="1"/>
      <c r="AM48" s="102"/>
      <c r="AN48" s="102"/>
      <c r="AO48" s="102"/>
      <c r="AP48" s="102"/>
      <c r="AQ48" s="102"/>
      <c r="AR48" s="2"/>
      <c r="AT48" s="73">
        <v>3</v>
      </c>
      <c r="AU48" s="102" t="s">
        <v>33</v>
      </c>
    </row>
    <row r="49" spans="3:47" ht="21" customHeight="1" thickBot="1" x14ac:dyDescent="0.2">
      <c r="C49" s="1"/>
      <c r="D49" s="352"/>
      <c r="E49" s="334"/>
      <c r="F49" s="334"/>
      <c r="G49" s="334"/>
      <c r="H49" s="334"/>
      <c r="I49" s="350"/>
      <c r="J49" s="352"/>
      <c r="K49" s="334"/>
      <c r="L49" s="334"/>
      <c r="M49" s="334"/>
      <c r="N49" s="334"/>
      <c r="O49" s="334"/>
      <c r="P49" s="334"/>
      <c r="Q49" s="336"/>
      <c r="R49" s="348"/>
      <c r="S49" s="334"/>
      <c r="T49" s="334"/>
      <c r="U49" s="334"/>
      <c r="V49" s="334"/>
      <c r="W49" s="334"/>
      <c r="X49" s="334"/>
      <c r="Y49" s="350"/>
      <c r="Z49" s="352"/>
      <c r="AA49" s="334"/>
      <c r="AB49" s="334"/>
      <c r="AC49" s="334"/>
      <c r="AD49" s="334"/>
      <c r="AE49" s="334"/>
      <c r="AF49" s="334"/>
      <c r="AG49" s="336"/>
      <c r="AH49" s="340"/>
      <c r="AI49" s="341"/>
      <c r="AJ49" s="341"/>
      <c r="AK49" s="342"/>
      <c r="AL49" s="1"/>
      <c r="AM49" s="102"/>
      <c r="AN49" s="102"/>
      <c r="AO49" s="102"/>
      <c r="AP49" s="102"/>
      <c r="AQ49" s="102"/>
      <c r="AR49" s="2"/>
      <c r="AT49" s="74">
        <v>4</v>
      </c>
      <c r="AU49" s="4" t="s">
        <v>102</v>
      </c>
    </row>
    <row r="50" spans="3:47" ht="21" customHeight="1" thickBot="1" x14ac:dyDescent="0.2">
      <c r="C50" s="1"/>
      <c r="D50" s="343"/>
      <c r="E50" s="344"/>
      <c r="F50" s="345"/>
      <c r="G50" s="344"/>
      <c r="H50" s="345"/>
      <c r="I50" s="346"/>
      <c r="J50" s="343"/>
      <c r="K50" s="344"/>
      <c r="L50" s="345" t="s">
        <v>66</v>
      </c>
      <c r="M50" s="344"/>
      <c r="N50" s="345"/>
      <c r="O50" s="344"/>
      <c r="P50" s="345"/>
      <c r="Q50" s="346"/>
      <c r="R50" s="343"/>
      <c r="S50" s="344"/>
      <c r="T50" s="345" t="s">
        <v>66</v>
      </c>
      <c r="U50" s="344"/>
      <c r="V50" s="345"/>
      <c r="W50" s="344"/>
      <c r="X50" s="345"/>
      <c r="Y50" s="346"/>
      <c r="Z50" s="343"/>
      <c r="AA50" s="344"/>
      <c r="AB50" s="345" t="s">
        <v>66</v>
      </c>
      <c r="AC50" s="344"/>
      <c r="AD50" s="345"/>
      <c r="AE50" s="344"/>
      <c r="AF50" s="345"/>
      <c r="AG50" s="346"/>
      <c r="AH50" s="353"/>
      <c r="AI50" s="354"/>
      <c r="AJ50" s="354"/>
      <c r="AK50" s="355"/>
      <c r="AL50" s="1"/>
      <c r="AM50" s="102"/>
      <c r="AN50" s="102"/>
      <c r="AO50" s="102"/>
      <c r="AP50" s="102"/>
      <c r="AQ50" s="102"/>
      <c r="AR50" s="2"/>
    </row>
    <row r="51" spans="3:47" ht="21" customHeight="1" x14ac:dyDescent="0.15">
      <c r="C51" s="1"/>
      <c r="D51" s="356" t="s">
        <v>113</v>
      </c>
      <c r="E51" s="357"/>
      <c r="F51" s="357"/>
      <c r="G51" s="357"/>
      <c r="H51" s="357"/>
      <c r="I51" s="357"/>
      <c r="J51" s="358"/>
      <c r="K51" s="358"/>
      <c r="L51" s="358"/>
      <c r="M51" s="358"/>
      <c r="N51" s="358"/>
      <c r="O51" s="358"/>
      <c r="P51" s="358"/>
      <c r="Q51" s="358"/>
      <c r="R51" s="358"/>
      <c r="S51" s="358"/>
      <c r="T51" s="358"/>
      <c r="U51" s="358"/>
      <c r="V51" s="358"/>
      <c r="W51" s="358"/>
      <c r="X51" s="358"/>
      <c r="Y51" s="358"/>
      <c r="Z51" s="358"/>
      <c r="AA51" s="358"/>
      <c r="AB51" s="358"/>
      <c r="AC51" s="358"/>
      <c r="AD51" s="358"/>
      <c r="AE51" s="358"/>
      <c r="AF51" s="358"/>
      <c r="AG51" s="358"/>
      <c r="AH51" s="358"/>
      <c r="AI51" s="358"/>
      <c r="AJ51" s="358"/>
      <c r="AK51" s="358"/>
      <c r="AL51" s="357"/>
      <c r="AM51" s="357"/>
      <c r="AN51" s="357"/>
      <c r="AO51" s="357"/>
      <c r="AP51" s="357"/>
      <c r="AQ51" s="357"/>
      <c r="AR51" s="2"/>
    </row>
    <row r="52" spans="3:47" ht="6" customHeight="1" x14ac:dyDescent="0.15">
      <c r="C52" s="1"/>
      <c r="D52" s="357"/>
      <c r="E52" s="357"/>
      <c r="F52" s="357"/>
      <c r="G52" s="357"/>
      <c r="H52" s="357"/>
      <c r="I52" s="357"/>
      <c r="J52" s="357"/>
      <c r="K52" s="357"/>
      <c r="L52" s="357"/>
      <c r="M52" s="357"/>
      <c r="N52" s="357"/>
      <c r="O52" s="357"/>
      <c r="P52" s="357"/>
      <c r="Q52" s="357"/>
      <c r="R52" s="357"/>
      <c r="S52" s="357"/>
      <c r="T52" s="357"/>
      <c r="U52" s="357"/>
      <c r="V52" s="357"/>
      <c r="W52" s="357"/>
      <c r="X52" s="357"/>
      <c r="Y52" s="357"/>
      <c r="Z52" s="357"/>
      <c r="AA52" s="357"/>
      <c r="AB52" s="357"/>
      <c r="AC52" s="357"/>
      <c r="AD52" s="357"/>
      <c r="AE52" s="357"/>
      <c r="AF52" s="357"/>
      <c r="AG52" s="357"/>
      <c r="AH52" s="357"/>
      <c r="AI52" s="357"/>
      <c r="AJ52" s="357"/>
      <c r="AK52" s="357"/>
      <c r="AL52" s="357"/>
      <c r="AM52" s="357"/>
      <c r="AN52" s="357"/>
      <c r="AO52" s="357"/>
      <c r="AP52" s="357"/>
      <c r="AQ52" s="357"/>
      <c r="AR52" s="2"/>
    </row>
    <row r="53" spans="3:47" ht="21" customHeight="1" thickBot="1" x14ac:dyDescent="0.2">
      <c r="C53" s="15"/>
      <c r="D53" s="359" t="s">
        <v>111</v>
      </c>
      <c r="E53" s="359"/>
      <c r="F53" s="359"/>
      <c r="G53" s="359"/>
      <c r="H53" s="359"/>
      <c r="I53" s="359"/>
      <c r="J53" s="359"/>
      <c r="K53" s="359"/>
      <c r="L53" s="359"/>
      <c r="M53" s="359"/>
      <c r="N53" s="359"/>
      <c r="O53" s="359"/>
      <c r="P53" s="359"/>
      <c r="Q53" s="359"/>
      <c r="R53" s="359"/>
      <c r="S53" s="359"/>
      <c r="T53" s="359"/>
      <c r="U53" s="359"/>
      <c r="V53" s="359"/>
      <c r="W53" s="359"/>
      <c r="X53" s="359"/>
      <c r="Y53" s="359"/>
      <c r="Z53" s="359"/>
      <c r="AA53" s="359"/>
      <c r="AB53" s="359"/>
      <c r="AC53" s="359"/>
      <c r="AD53" s="359"/>
      <c r="AE53" s="359"/>
      <c r="AF53" s="359"/>
      <c r="AG53" s="359"/>
      <c r="AH53" s="359"/>
      <c r="AI53" s="359"/>
      <c r="AJ53" s="359"/>
      <c r="AK53" s="359"/>
      <c r="AL53" s="359"/>
      <c r="AM53" s="359"/>
      <c r="AN53" s="359"/>
      <c r="AO53" s="359"/>
      <c r="AP53" s="359"/>
      <c r="AQ53" s="359"/>
      <c r="AR53" s="360"/>
    </row>
    <row r="54" spans="3:47" ht="18.75" customHeight="1" x14ac:dyDescent="0.15">
      <c r="D54" s="7" t="s">
        <v>42</v>
      </c>
      <c r="AA54" s="102"/>
      <c r="AB54" s="102"/>
      <c r="AC54" s="102"/>
      <c r="AD54" s="111"/>
      <c r="AE54" s="111"/>
      <c r="AF54" s="111"/>
      <c r="AG54" s="111"/>
      <c r="AH54" s="111"/>
      <c r="AI54" s="111"/>
      <c r="AJ54" s="111"/>
      <c r="AK54" s="111"/>
      <c r="AL54" s="111"/>
      <c r="AM54" s="111"/>
      <c r="AN54" s="111"/>
      <c r="AO54" s="111"/>
    </row>
    <row r="55" spans="3:47" ht="18.75" customHeight="1" thickBot="1" x14ac:dyDescent="0.2">
      <c r="N55" s="102"/>
      <c r="Z55" s="102"/>
      <c r="AA55" s="102"/>
      <c r="AB55" s="102"/>
      <c r="AC55" s="102"/>
      <c r="AD55" s="234"/>
      <c r="AE55" s="234"/>
      <c r="AF55" s="361"/>
      <c r="AG55" s="361"/>
      <c r="AH55" s="361"/>
      <c r="AI55" s="361"/>
      <c r="AJ55" s="361"/>
      <c r="AK55" s="361"/>
      <c r="AL55" s="361"/>
      <c r="AM55" s="361"/>
      <c r="AN55" s="361"/>
      <c r="AO55" s="102"/>
    </row>
    <row r="56" spans="3:47" ht="15" thickTop="1" x14ac:dyDescent="0.15">
      <c r="C56" s="29"/>
      <c r="D56" s="30" t="s">
        <v>140</v>
      </c>
      <c r="E56" s="30"/>
      <c r="F56" s="30"/>
      <c r="G56" s="30"/>
      <c r="H56" s="30"/>
      <c r="I56" s="30"/>
      <c r="J56" s="30"/>
      <c r="K56" s="30"/>
      <c r="L56" s="30"/>
      <c r="M56" s="192" t="s">
        <v>141</v>
      </c>
      <c r="N56" s="193"/>
      <c r="O56" s="193"/>
      <c r="P56" s="193"/>
      <c r="Q56" s="193"/>
      <c r="R56" s="30" t="s">
        <v>142</v>
      </c>
      <c r="S56" s="30"/>
      <c r="T56" s="30"/>
      <c r="U56" s="30"/>
      <c r="V56" s="30"/>
      <c r="W56" s="30"/>
      <c r="X56" s="30"/>
      <c r="Y56" s="30"/>
      <c r="Z56" s="30"/>
      <c r="AA56" s="30"/>
      <c r="AB56" s="30"/>
      <c r="AC56" s="30"/>
      <c r="AD56" s="30"/>
      <c r="AE56" s="30"/>
      <c r="AF56" s="194"/>
      <c r="AG56" s="194"/>
      <c r="AH56" s="194"/>
      <c r="AI56" s="194"/>
      <c r="AJ56" s="194"/>
      <c r="AK56" s="194"/>
      <c r="AL56" s="194"/>
      <c r="AM56" s="194"/>
      <c r="AN56" s="194"/>
      <c r="AO56" s="30"/>
      <c r="AP56" s="30"/>
      <c r="AQ56" s="30"/>
      <c r="AR56" s="30"/>
      <c r="AS56" s="31"/>
    </row>
    <row r="57" spans="3:47" x14ac:dyDescent="0.15">
      <c r="C57" s="32"/>
      <c r="D57" s="188"/>
      <c r="E57" s="188"/>
      <c r="F57" s="188"/>
      <c r="G57" s="188" t="s">
        <v>144</v>
      </c>
      <c r="H57" s="188"/>
      <c r="I57" s="188"/>
      <c r="J57" s="188"/>
      <c r="K57" s="188"/>
      <c r="L57" s="188"/>
      <c r="M57" s="188"/>
      <c r="N57" s="188"/>
      <c r="O57" s="188"/>
      <c r="P57" s="188"/>
      <c r="Q57" s="188"/>
      <c r="R57" s="188"/>
      <c r="S57" s="188"/>
      <c r="T57" s="188"/>
      <c r="U57" s="188"/>
      <c r="V57" s="188"/>
      <c r="W57" s="188"/>
      <c r="X57" s="188"/>
      <c r="Y57" s="188"/>
      <c r="Z57" s="188" t="s">
        <v>145</v>
      </c>
      <c r="AA57" s="188"/>
      <c r="AB57" s="188"/>
      <c r="AC57" s="188"/>
      <c r="AD57" s="188"/>
      <c r="AE57" s="188"/>
      <c r="AF57" s="190"/>
      <c r="AG57" s="190"/>
      <c r="AH57" s="190"/>
      <c r="AI57" s="190"/>
      <c r="AJ57" s="190"/>
      <c r="AK57" s="190"/>
      <c r="AL57" s="190"/>
      <c r="AM57" s="190"/>
      <c r="AN57" s="190"/>
      <c r="AO57" s="188"/>
      <c r="AP57" s="188"/>
      <c r="AQ57" s="189"/>
      <c r="AR57" s="188"/>
      <c r="AS57" s="33"/>
    </row>
    <row r="58" spans="3:47" x14ac:dyDescent="0.15">
      <c r="C58" s="32"/>
      <c r="D58" s="203" t="s">
        <v>60</v>
      </c>
      <c r="E58" s="209"/>
      <c r="F58" s="232"/>
      <c r="G58" s="197" t="s">
        <v>55</v>
      </c>
      <c r="H58" s="198"/>
      <c r="I58" s="198"/>
      <c r="J58" s="198"/>
      <c r="K58" s="198"/>
      <c r="L58" s="198"/>
      <c r="M58" s="198"/>
      <c r="N58" s="197" t="s">
        <v>56</v>
      </c>
      <c r="O58" s="198"/>
      <c r="P58" s="198"/>
      <c r="Q58" s="198"/>
      <c r="R58" s="197" t="s">
        <v>57</v>
      </c>
      <c r="S58" s="198"/>
      <c r="T58" s="198"/>
      <c r="U58" s="198"/>
      <c r="V58" s="197" t="s">
        <v>58</v>
      </c>
      <c r="W58" s="198"/>
      <c r="X58" s="198"/>
      <c r="Y58" s="239"/>
      <c r="Z58" s="240" t="s">
        <v>55</v>
      </c>
      <c r="AA58" s="198"/>
      <c r="AB58" s="198"/>
      <c r="AC58" s="198"/>
      <c r="AD58" s="198"/>
      <c r="AE58" s="198"/>
      <c r="AF58" s="198"/>
      <c r="AG58" s="197" t="s">
        <v>56</v>
      </c>
      <c r="AH58" s="198"/>
      <c r="AI58" s="198"/>
      <c r="AJ58" s="198"/>
      <c r="AK58" s="197" t="s">
        <v>57</v>
      </c>
      <c r="AL58" s="198"/>
      <c r="AM58" s="198"/>
      <c r="AN58" s="198"/>
      <c r="AO58" s="197" t="s">
        <v>58</v>
      </c>
      <c r="AP58" s="198"/>
      <c r="AQ58" s="198"/>
      <c r="AR58" s="198"/>
      <c r="AS58" s="33"/>
    </row>
    <row r="59" spans="3:47" x14ac:dyDescent="0.15">
      <c r="C59" s="32"/>
      <c r="D59" s="233"/>
      <c r="E59" s="234"/>
      <c r="F59" s="235"/>
      <c r="G59" s="197" t="s">
        <v>78</v>
      </c>
      <c r="H59" s="198"/>
      <c r="I59" s="198"/>
      <c r="J59" s="198"/>
      <c r="K59" s="198"/>
      <c r="L59" s="198"/>
      <c r="M59" s="198"/>
      <c r="N59" s="199">
        <v>1000</v>
      </c>
      <c r="O59" s="200"/>
      <c r="P59" s="200"/>
      <c r="Q59" s="200"/>
      <c r="R59" s="199">
        <v>5</v>
      </c>
      <c r="S59" s="200"/>
      <c r="T59" s="200"/>
      <c r="U59" s="200"/>
      <c r="V59" s="199">
        <f>R59*N59</f>
        <v>5000</v>
      </c>
      <c r="W59" s="200"/>
      <c r="X59" s="200"/>
      <c r="Y59" s="221"/>
      <c r="Z59" s="240" t="s">
        <v>78</v>
      </c>
      <c r="AA59" s="198"/>
      <c r="AB59" s="198"/>
      <c r="AC59" s="198"/>
      <c r="AD59" s="198"/>
      <c r="AE59" s="198"/>
      <c r="AF59" s="198"/>
      <c r="AG59" s="199">
        <v>1000</v>
      </c>
      <c r="AH59" s="200"/>
      <c r="AI59" s="200"/>
      <c r="AJ59" s="200"/>
      <c r="AK59" s="199">
        <v>2</v>
      </c>
      <c r="AL59" s="200"/>
      <c r="AM59" s="200"/>
      <c r="AN59" s="200"/>
      <c r="AO59" s="199">
        <f>AK59*AG59</f>
        <v>2000</v>
      </c>
      <c r="AP59" s="200"/>
      <c r="AQ59" s="200"/>
      <c r="AR59" s="200"/>
      <c r="AS59" s="33"/>
    </row>
    <row r="60" spans="3:47" x14ac:dyDescent="0.15">
      <c r="C60" s="32"/>
      <c r="D60" s="233"/>
      <c r="E60" s="234"/>
      <c r="F60" s="235"/>
      <c r="G60" s="197" t="s">
        <v>53</v>
      </c>
      <c r="H60" s="198"/>
      <c r="I60" s="198"/>
      <c r="J60" s="198"/>
      <c r="K60" s="198"/>
      <c r="L60" s="198"/>
      <c r="M60" s="198"/>
      <c r="N60" s="199">
        <v>2800</v>
      </c>
      <c r="O60" s="200"/>
      <c r="P60" s="200"/>
      <c r="Q60" s="200"/>
      <c r="R60" s="199">
        <v>1</v>
      </c>
      <c r="S60" s="200"/>
      <c r="T60" s="200"/>
      <c r="U60" s="200"/>
      <c r="V60" s="199">
        <f t="shared" ref="V60:V61" si="0">R60*N60</f>
        <v>2800</v>
      </c>
      <c r="W60" s="200"/>
      <c r="X60" s="200"/>
      <c r="Y60" s="221"/>
      <c r="Z60" s="229"/>
      <c r="AA60" s="230"/>
      <c r="AB60" s="230"/>
      <c r="AC60" s="230"/>
      <c r="AD60" s="230"/>
      <c r="AE60" s="230"/>
      <c r="AF60" s="230"/>
      <c r="AG60" s="230"/>
      <c r="AH60" s="230"/>
      <c r="AI60" s="230"/>
      <c r="AJ60" s="230"/>
      <c r="AK60" s="230"/>
      <c r="AL60" s="230"/>
      <c r="AM60" s="230"/>
      <c r="AN60" s="230"/>
      <c r="AO60" s="230"/>
      <c r="AP60" s="230"/>
      <c r="AQ60" s="230"/>
      <c r="AR60" s="231"/>
      <c r="AS60" s="33"/>
    </row>
    <row r="61" spans="3:47" x14ac:dyDescent="0.15">
      <c r="C61" s="32"/>
      <c r="D61" s="233"/>
      <c r="E61" s="234"/>
      <c r="F61" s="235"/>
      <c r="G61" s="197" t="s">
        <v>54</v>
      </c>
      <c r="H61" s="198"/>
      <c r="I61" s="198"/>
      <c r="J61" s="198"/>
      <c r="K61" s="198"/>
      <c r="L61" s="198"/>
      <c r="M61" s="198"/>
      <c r="N61" s="199">
        <v>1000</v>
      </c>
      <c r="O61" s="200"/>
      <c r="P61" s="200"/>
      <c r="Q61" s="200"/>
      <c r="R61" s="199">
        <v>1</v>
      </c>
      <c r="S61" s="200"/>
      <c r="T61" s="200"/>
      <c r="U61" s="200"/>
      <c r="V61" s="199">
        <f t="shared" si="0"/>
        <v>1000</v>
      </c>
      <c r="W61" s="200"/>
      <c r="X61" s="200"/>
      <c r="Y61" s="221"/>
      <c r="Z61" s="229"/>
      <c r="AA61" s="230"/>
      <c r="AB61" s="230"/>
      <c r="AC61" s="230"/>
      <c r="AD61" s="230"/>
      <c r="AE61" s="230"/>
      <c r="AF61" s="230"/>
      <c r="AG61" s="230"/>
      <c r="AH61" s="230"/>
      <c r="AI61" s="230"/>
      <c r="AJ61" s="230"/>
      <c r="AK61" s="230"/>
      <c r="AL61" s="230"/>
      <c r="AM61" s="230"/>
      <c r="AN61" s="230"/>
      <c r="AO61" s="230"/>
      <c r="AP61" s="230"/>
      <c r="AQ61" s="230"/>
      <c r="AR61" s="231"/>
      <c r="AS61" s="33"/>
    </row>
    <row r="62" spans="3:47" x14ac:dyDescent="0.15">
      <c r="C62" s="32"/>
      <c r="D62" s="236"/>
      <c r="E62" s="237"/>
      <c r="F62" s="238"/>
      <c r="G62" s="218" t="s">
        <v>59</v>
      </c>
      <c r="H62" s="219"/>
      <c r="I62" s="219"/>
      <c r="J62" s="219"/>
      <c r="K62" s="219"/>
      <c r="L62" s="219"/>
      <c r="M62" s="219"/>
      <c r="N62" s="219"/>
      <c r="O62" s="219"/>
      <c r="P62" s="219"/>
      <c r="Q62" s="219"/>
      <c r="R62" s="219"/>
      <c r="S62" s="219"/>
      <c r="T62" s="219"/>
      <c r="U62" s="220"/>
      <c r="V62" s="199">
        <f>SUM(V59:Y61)</f>
        <v>8800</v>
      </c>
      <c r="W62" s="200"/>
      <c r="X62" s="200"/>
      <c r="Y62" s="221"/>
      <c r="Z62" s="222" t="s">
        <v>59</v>
      </c>
      <c r="AA62" s="219"/>
      <c r="AB62" s="219"/>
      <c r="AC62" s="219"/>
      <c r="AD62" s="219"/>
      <c r="AE62" s="219"/>
      <c r="AF62" s="219"/>
      <c r="AG62" s="219"/>
      <c r="AH62" s="219"/>
      <c r="AI62" s="219"/>
      <c r="AJ62" s="219"/>
      <c r="AK62" s="219"/>
      <c r="AL62" s="219"/>
      <c r="AM62" s="219"/>
      <c r="AN62" s="220"/>
      <c r="AO62" s="199">
        <f>SUM(AO59:AR61)</f>
        <v>2000</v>
      </c>
      <c r="AP62" s="200"/>
      <c r="AQ62" s="200"/>
      <c r="AR62" s="200"/>
      <c r="AS62" s="33"/>
    </row>
    <row r="63" spans="3:47" x14ac:dyDescent="0.15">
      <c r="C63" s="32"/>
      <c r="D63" s="191"/>
      <c r="E63" s="104"/>
      <c r="F63" s="104"/>
      <c r="G63" s="104"/>
      <c r="H63" s="104"/>
      <c r="I63" s="104"/>
      <c r="J63" s="104"/>
      <c r="K63" s="104"/>
      <c r="L63" s="104"/>
      <c r="M63" s="104"/>
      <c r="N63" s="104"/>
      <c r="O63" s="104"/>
      <c r="P63" s="104"/>
      <c r="Q63" s="104"/>
      <c r="R63" s="104"/>
      <c r="S63" s="104"/>
      <c r="T63" s="104"/>
      <c r="U63" s="104"/>
      <c r="V63" s="104"/>
      <c r="W63" s="104"/>
      <c r="X63" s="104"/>
      <c r="Y63" s="195"/>
      <c r="Z63" s="104"/>
      <c r="AA63" s="104"/>
      <c r="AB63" s="104"/>
      <c r="AC63" s="104"/>
      <c r="AD63" s="104"/>
      <c r="AE63" s="104"/>
      <c r="AF63" s="104"/>
      <c r="AG63" s="104"/>
      <c r="AH63" s="104"/>
      <c r="AI63" s="104"/>
      <c r="AJ63" s="104"/>
      <c r="AK63" s="104"/>
      <c r="AL63" s="104"/>
      <c r="AM63" s="104"/>
      <c r="AN63" s="104"/>
      <c r="AO63" s="104"/>
      <c r="AP63" s="104"/>
      <c r="AQ63" s="104"/>
      <c r="AR63" s="196"/>
      <c r="AS63" s="33"/>
    </row>
    <row r="64" spans="3:47" x14ac:dyDescent="0.15">
      <c r="C64" s="32"/>
      <c r="D64" s="223" t="s">
        <v>64</v>
      </c>
      <c r="E64" s="224"/>
      <c r="F64" s="225"/>
      <c r="G64" s="197" t="s">
        <v>61</v>
      </c>
      <c r="H64" s="198"/>
      <c r="I64" s="198"/>
      <c r="J64" s="198"/>
      <c r="K64" s="198"/>
      <c r="L64" s="198"/>
      <c r="M64" s="198"/>
      <c r="N64" s="199">
        <v>350</v>
      </c>
      <c r="O64" s="200"/>
      <c r="P64" s="200"/>
      <c r="Q64" s="200"/>
      <c r="R64" s="201"/>
      <c r="S64" s="202"/>
      <c r="T64" s="202"/>
      <c r="U64" s="202"/>
      <c r="V64" s="199">
        <f>R64*N64</f>
        <v>0</v>
      </c>
      <c r="W64" s="200"/>
      <c r="X64" s="200"/>
      <c r="Y64" s="221"/>
      <c r="Z64" s="197" t="s">
        <v>61</v>
      </c>
      <c r="AA64" s="198"/>
      <c r="AB64" s="198"/>
      <c r="AC64" s="198"/>
      <c r="AD64" s="198"/>
      <c r="AE64" s="198"/>
      <c r="AF64" s="198"/>
      <c r="AG64" s="199">
        <v>350</v>
      </c>
      <c r="AH64" s="200"/>
      <c r="AI64" s="200"/>
      <c r="AJ64" s="200"/>
      <c r="AK64" s="201"/>
      <c r="AL64" s="202"/>
      <c r="AM64" s="202"/>
      <c r="AN64" s="202"/>
      <c r="AO64" s="199">
        <f>AK64*AG64</f>
        <v>0</v>
      </c>
      <c r="AP64" s="200"/>
      <c r="AQ64" s="200"/>
      <c r="AR64" s="200"/>
      <c r="AS64" s="33"/>
    </row>
    <row r="65" spans="3:45" x14ac:dyDescent="0.15">
      <c r="C65" s="32"/>
      <c r="D65" s="226"/>
      <c r="E65" s="227"/>
      <c r="F65" s="228"/>
      <c r="G65" s="197" t="s">
        <v>62</v>
      </c>
      <c r="H65" s="198"/>
      <c r="I65" s="198"/>
      <c r="J65" s="198"/>
      <c r="K65" s="198"/>
      <c r="L65" s="198"/>
      <c r="M65" s="198"/>
      <c r="N65" s="199">
        <v>650</v>
      </c>
      <c r="O65" s="200"/>
      <c r="P65" s="200"/>
      <c r="Q65" s="200"/>
      <c r="R65" s="201">
        <v>3</v>
      </c>
      <c r="S65" s="202"/>
      <c r="T65" s="202"/>
      <c r="U65" s="202"/>
      <c r="V65" s="199">
        <f t="shared" ref="V65:V67" si="1">R65*N65</f>
        <v>1950</v>
      </c>
      <c r="W65" s="200"/>
      <c r="X65" s="200"/>
      <c r="Y65" s="221"/>
      <c r="Z65" s="197" t="s">
        <v>62</v>
      </c>
      <c r="AA65" s="198"/>
      <c r="AB65" s="198"/>
      <c r="AC65" s="198"/>
      <c r="AD65" s="198"/>
      <c r="AE65" s="198"/>
      <c r="AF65" s="198"/>
      <c r="AG65" s="199">
        <v>650</v>
      </c>
      <c r="AH65" s="200"/>
      <c r="AI65" s="200"/>
      <c r="AJ65" s="200"/>
      <c r="AK65" s="201"/>
      <c r="AL65" s="202"/>
      <c r="AM65" s="202"/>
      <c r="AN65" s="202"/>
      <c r="AO65" s="199">
        <f t="shared" ref="AO65:AO67" si="2">AK65*AG65</f>
        <v>0</v>
      </c>
      <c r="AP65" s="200"/>
      <c r="AQ65" s="200"/>
      <c r="AR65" s="200"/>
      <c r="AS65" s="33"/>
    </row>
    <row r="66" spans="3:45" x14ac:dyDescent="0.15">
      <c r="C66" s="32"/>
      <c r="D66" s="226"/>
      <c r="E66" s="227"/>
      <c r="F66" s="228"/>
      <c r="G66" s="197" t="s">
        <v>63</v>
      </c>
      <c r="H66" s="198"/>
      <c r="I66" s="198"/>
      <c r="J66" s="198"/>
      <c r="K66" s="198"/>
      <c r="L66" s="198"/>
      <c r="M66" s="198"/>
      <c r="N66" s="199">
        <v>720</v>
      </c>
      <c r="O66" s="200"/>
      <c r="P66" s="200"/>
      <c r="Q66" s="200"/>
      <c r="R66" s="201"/>
      <c r="S66" s="202"/>
      <c r="T66" s="202"/>
      <c r="U66" s="202"/>
      <c r="V66" s="199">
        <f t="shared" si="1"/>
        <v>0</v>
      </c>
      <c r="W66" s="200"/>
      <c r="X66" s="200"/>
      <c r="Y66" s="221"/>
      <c r="Z66" s="197" t="s">
        <v>63</v>
      </c>
      <c r="AA66" s="198"/>
      <c r="AB66" s="198"/>
      <c r="AC66" s="198"/>
      <c r="AD66" s="198"/>
      <c r="AE66" s="198"/>
      <c r="AF66" s="198"/>
      <c r="AG66" s="199">
        <v>720</v>
      </c>
      <c r="AH66" s="200"/>
      <c r="AI66" s="200"/>
      <c r="AJ66" s="200"/>
      <c r="AK66" s="201"/>
      <c r="AL66" s="202"/>
      <c r="AM66" s="202"/>
      <c r="AN66" s="202"/>
      <c r="AO66" s="199">
        <f t="shared" si="2"/>
        <v>0</v>
      </c>
      <c r="AP66" s="200"/>
      <c r="AQ66" s="200"/>
      <c r="AR66" s="200"/>
      <c r="AS66" s="33"/>
    </row>
    <row r="67" spans="3:45" x14ac:dyDescent="0.15">
      <c r="C67" s="32"/>
      <c r="D67" s="226"/>
      <c r="E67" s="227"/>
      <c r="F67" s="228"/>
      <c r="G67" s="197" t="s">
        <v>79</v>
      </c>
      <c r="H67" s="198"/>
      <c r="I67" s="198"/>
      <c r="J67" s="198"/>
      <c r="K67" s="198"/>
      <c r="L67" s="198"/>
      <c r="M67" s="198"/>
      <c r="N67" s="199">
        <v>1080</v>
      </c>
      <c r="O67" s="200"/>
      <c r="P67" s="200"/>
      <c r="Q67" s="200"/>
      <c r="R67" s="201"/>
      <c r="S67" s="202"/>
      <c r="T67" s="202"/>
      <c r="U67" s="202"/>
      <c r="V67" s="199">
        <f t="shared" si="1"/>
        <v>0</v>
      </c>
      <c r="W67" s="200"/>
      <c r="X67" s="200"/>
      <c r="Y67" s="221"/>
      <c r="Z67" s="197" t="s">
        <v>79</v>
      </c>
      <c r="AA67" s="198"/>
      <c r="AB67" s="198"/>
      <c r="AC67" s="198"/>
      <c r="AD67" s="198"/>
      <c r="AE67" s="198"/>
      <c r="AF67" s="198"/>
      <c r="AG67" s="199">
        <v>1080</v>
      </c>
      <c r="AH67" s="200"/>
      <c r="AI67" s="200"/>
      <c r="AJ67" s="200"/>
      <c r="AK67" s="201"/>
      <c r="AL67" s="202"/>
      <c r="AM67" s="202"/>
      <c r="AN67" s="202"/>
      <c r="AO67" s="199">
        <f t="shared" si="2"/>
        <v>0</v>
      </c>
      <c r="AP67" s="200"/>
      <c r="AQ67" s="200"/>
      <c r="AR67" s="200"/>
      <c r="AS67" s="33"/>
    </row>
    <row r="68" spans="3:45" ht="15" thickBot="1" x14ac:dyDescent="0.2">
      <c r="C68" s="32"/>
      <c r="D68" s="226"/>
      <c r="E68" s="227"/>
      <c r="F68" s="228"/>
      <c r="G68" s="203" t="s">
        <v>59</v>
      </c>
      <c r="H68" s="204"/>
      <c r="I68" s="204"/>
      <c r="J68" s="204"/>
      <c r="K68" s="204"/>
      <c r="L68" s="204"/>
      <c r="M68" s="204"/>
      <c r="N68" s="204"/>
      <c r="O68" s="204"/>
      <c r="P68" s="204"/>
      <c r="Q68" s="204"/>
      <c r="R68" s="204"/>
      <c r="S68" s="204"/>
      <c r="T68" s="204"/>
      <c r="U68" s="205"/>
      <c r="V68" s="206">
        <f>SUM(V64:Y67)</f>
        <v>1950</v>
      </c>
      <c r="W68" s="207"/>
      <c r="X68" s="207"/>
      <c r="Y68" s="208"/>
      <c r="Z68" s="209" t="s">
        <v>59</v>
      </c>
      <c r="AA68" s="204"/>
      <c r="AB68" s="204"/>
      <c r="AC68" s="204"/>
      <c r="AD68" s="204"/>
      <c r="AE68" s="204"/>
      <c r="AF68" s="204"/>
      <c r="AG68" s="204"/>
      <c r="AH68" s="204"/>
      <c r="AI68" s="204"/>
      <c r="AJ68" s="204"/>
      <c r="AK68" s="204"/>
      <c r="AL68" s="204"/>
      <c r="AM68" s="204"/>
      <c r="AN68" s="205"/>
      <c r="AO68" s="210">
        <f>SUM(AO64:AR67)</f>
        <v>0</v>
      </c>
      <c r="AP68" s="211"/>
      <c r="AQ68" s="211"/>
      <c r="AR68" s="211"/>
      <c r="AS68" s="33"/>
    </row>
    <row r="69" spans="3:45" ht="15" thickBot="1" x14ac:dyDescent="0.2">
      <c r="C69" s="32"/>
      <c r="D69" s="212" t="s">
        <v>65</v>
      </c>
      <c r="E69" s="213"/>
      <c r="F69" s="213"/>
      <c r="G69" s="213"/>
      <c r="H69" s="213"/>
      <c r="I69" s="213"/>
      <c r="J69" s="213"/>
      <c r="K69" s="213"/>
      <c r="L69" s="213"/>
      <c r="M69" s="213"/>
      <c r="N69" s="213"/>
      <c r="O69" s="213"/>
      <c r="P69" s="213"/>
      <c r="Q69" s="213"/>
      <c r="R69" s="213"/>
      <c r="S69" s="213"/>
      <c r="T69" s="213"/>
      <c r="U69" s="214"/>
      <c r="V69" s="215">
        <f>+V62+V68</f>
        <v>10750</v>
      </c>
      <c r="W69" s="216"/>
      <c r="X69" s="216"/>
      <c r="Y69" s="217"/>
      <c r="Z69" s="212" t="s">
        <v>143</v>
      </c>
      <c r="AA69" s="213"/>
      <c r="AB69" s="213"/>
      <c r="AC69" s="213"/>
      <c r="AD69" s="213"/>
      <c r="AE69" s="213"/>
      <c r="AF69" s="213"/>
      <c r="AG69" s="213"/>
      <c r="AH69" s="213"/>
      <c r="AI69" s="213"/>
      <c r="AJ69" s="213"/>
      <c r="AK69" s="213"/>
      <c r="AL69" s="213"/>
      <c r="AM69" s="213"/>
      <c r="AN69" s="214"/>
      <c r="AO69" s="215">
        <f>+AO62+AO68</f>
        <v>2000</v>
      </c>
      <c r="AP69" s="216"/>
      <c r="AQ69" s="216"/>
      <c r="AR69" s="217"/>
      <c r="AS69" s="33"/>
    </row>
    <row r="70" spans="3:45" ht="15" thickBot="1" x14ac:dyDescent="0.2">
      <c r="C70" s="34"/>
      <c r="D70" s="35"/>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35"/>
      <c r="AN70" s="35"/>
      <c r="AO70" s="35"/>
      <c r="AP70" s="35"/>
      <c r="AQ70" s="35"/>
      <c r="AR70" s="35"/>
      <c r="AS70" s="36"/>
    </row>
    <row r="71" spans="3:45" ht="15" thickTop="1" x14ac:dyDescent="0.15"/>
  </sheetData>
  <mergeCells count="242">
    <mergeCell ref="AD55:AN55"/>
    <mergeCell ref="N67:Q67"/>
    <mergeCell ref="R67:U67"/>
    <mergeCell ref="V67:Y67"/>
    <mergeCell ref="AF50:AG50"/>
    <mergeCell ref="AH50:AK50"/>
    <mergeCell ref="D51:AQ52"/>
    <mergeCell ref="D53:AR53"/>
    <mergeCell ref="P50:Q50"/>
    <mergeCell ref="R50:S50"/>
    <mergeCell ref="T50:U50"/>
    <mergeCell ref="V50:W50"/>
    <mergeCell ref="X50:Y50"/>
    <mergeCell ref="Z50:AA50"/>
    <mergeCell ref="AB48:AC49"/>
    <mergeCell ref="AD48:AE49"/>
    <mergeCell ref="AF48:AG49"/>
    <mergeCell ref="AH48:AK49"/>
    <mergeCell ref="D50:E50"/>
    <mergeCell ref="F50:G50"/>
    <mergeCell ref="H50:I50"/>
    <mergeCell ref="J50:K50"/>
    <mergeCell ref="L50:M50"/>
    <mergeCell ref="N50:O50"/>
    <mergeCell ref="P48:Q49"/>
    <mergeCell ref="R48:S49"/>
    <mergeCell ref="T48:U49"/>
    <mergeCell ref="V48:W49"/>
    <mergeCell ref="X48:Y49"/>
    <mergeCell ref="Z48:AA49"/>
    <mergeCell ref="D48:E49"/>
    <mergeCell ref="F48:G49"/>
    <mergeCell ref="H48:I49"/>
    <mergeCell ref="J48:K49"/>
    <mergeCell ref="L48:M49"/>
    <mergeCell ref="N48:O49"/>
    <mergeCell ref="AB50:AC50"/>
    <mergeCell ref="AD50:AE50"/>
    <mergeCell ref="AH46:AK46"/>
    <mergeCell ref="D47:I47"/>
    <mergeCell ref="J47:Q47"/>
    <mergeCell ref="R47:Y47"/>
    <mergeCell ref="Z47:AG47"/>
    <mergeCell ref="AH47:AK47"/>
    <mergeCell ref="D45:G45"/>
    <mergeCell ref="H45:V45"/>
    <mergeCell ref="D46:I46"/>
    <mergeCell ref="J46:Q46"/>
    <mergeCell ref="R46:Y46"/>
    <mergeCell ref="Z46:AG46"/>
    <mergeCell ref="AC45:AN45"/>
    <mergeCell ref="Q41:Y41"/>
    <mergeCell ref="Z41:AD41"/>
    <mergeCell ref="C41:K41"/>
    <mergeCell ref="L41:P41"/>
    <mergeCell ref="AE41:AM41"/>
    <mergeCell ref="AN41:AR41"/>
    <mergeCell ref="C40:K40"/>
    <mergeCell ref="L40:P40"/>
    <mergeCell ref="Q40:Y40"/>
    <mergeCell ref="Z40:AD40"/>
    <mergeCell ref="AE40:AM40"/>
    <mergeCell ref="AN40:AR40"/>
    <mergeCell ref="BT37:CA37"/>
    <mergeCell ref="AU38:BD38"/>
    <mergeCell ref="BE38:BP38"/>
    <mergeCell ref="BQ38:BS38"/>
    <mergeCell ref="C39:K39"/>
    <mergeCell ref="L39:P39"/>
    <mergeCell ref="Q39:Y39"/>
    <mergeCell ref="Z39:AD39"/>
    <mergeCell ref="AE39:AM39"/>
    <mergeCell ref="AN39:AR39"/>
    <mergeCell ref="AU36:BD36"/>
    <mergeCell ref="BE36:BP36"/>
    <mergeCell ref="BQ36:BS36"/>
    <mergeCell ref="V37:AP37"/>
    <mergeCell ref="AU37:BD37"/>
    <mergeCell ref="BE37:BP37"/>
    <mergeCell ref="BQ37:BS37"/>
    <mergeCell ref="AU34:BD34"/>
    <mergeCell ref="BE34:BP34"/>
    <mergeCell ref="BQ34:BS34"/>
    <mergeCell ref="AU35:BD35"/>
    <mergeCell ref="BE35:BP35"/>
    <mergeCell ref="BQ35:BS35"/>
    <mergeCell ref="AU32:BD32"/>
    <mergeCell ref="BE32:BP32"/>
    <mergeCell ref="BQ32:BS32"/>
    <mergeCell ref="AU33:BD33"/>
    <mergeCell ref="BE33:BP33"/>
    <mergeCell ref="BQ33:BS33"/>
    <mergeCell ref="AU30:BD30"/>
    <mergeCell ref="BE30:BP30"/>
    <mergeCell ref="BQ30:BS30"/>
    <mergeCell ref="BT30:CA30"/>
    <mergeCell ref="AU31:BD31"/>
    <mergeCell ref="BE31:BP31"/>
    <mergeCell ref="BQ31:BS31"/>
    <mergeCell ref="AU28:BD28"/>
    <mergeCell ref="BE28:BP28"/>
    <mergeCell ref="BQ28:BS28"/>
    <mergeCell ref="BT28:BY28"/>
    <mergeCell ref="BZ28:CA28"/>
    <mergeCell ref="AU29:BD29"/>
    <mergeCell ref="BE29:BP29"/>
    <mergeCell ref="BQ29:BS29"/>
    <mergeCell ref="BT29:BY29"/>
    <mergeCell ref="BZ29:CA29"/>
    <mergeCell ref="AU26:BD26"/>
    <mergeCell ref="BE26:BP26"/>
    <mergeCell ref="BQ26:BS26"/>
    <mergeCell ref="BT26:BY26"/>
    <mergeCell ref="BZ26:CA26"/>
    <mergeCell ref="AU27:BD27"/>
    <mergeCell ref="BE27:BP27"/>
    <mergeCell ref="BQ27:BS27"/>
    <mergeCell ref="BT27:BY27"/>
    <mergeCell ref="BZ27:CA27"/>
    <mergeCell ref="R25:AA25"/>
    <mergeCell ref="AU25:BD25"/>
    <mergeCell ref="BE25:BP25"/>
    <mergeCell ref="BQ25:BS25"/>
    <mergeCell ref="BT25:BY25"/>
    <mergeCell ref="BZ25:CA25"/>
    <mergeCell ref="V24:Z24"/>
    <mergeCell ref="AU24:BD24"/>
    <mergeCell ref="BE24:BP24"/>
    <mergeCell ref="BQ24:BS24"/>
    <mergeCell ref="BT24:BY24"/>
    <mergeCell ref="BZ24:CA24"/>
    <mergeCell ref="AU23:BD23"/>
    <mergeCell ref="BE23:BP23"/>
    <mergeCell ref="BQ23:BS23"/>
    <mergeCell ref="BT23:BY23"/>
    <mergeCell ref="BZ23:CA23"/>
    <mergeCell ref="H22:I22"/>
    <mergeCell ref="W22:AG22"/>
    <mergeCell ref="AU22:BD22"/>
    <mergeCell ref="BE22:BP22"/>
    <mergeCell ref="BQ22:BS22"/>
    <mergeCell ref="BT22:BY22"/>
    <mergeCell ref="BE20:BP20"/>
    <mergeCell ref="BQ20:BS20"/>
    <mergeCell ref="BZ20:CA20"/>
    <mergeCell ref="AU21:BD21"/>
    <mergeCell ref="BE21:BP21"/>
    <mergeCell ref="BQ21:BS21"/>
    <mergeCell ref="BT21:BY21"/>
    <mergeCell ref="BZ21:CA21"/>
    <mergeCell ref="BZ22:CA22"/>
    <mergeCell ref="H20:I20"/>
    <mergeCell ref="V20:AH20"/>
    <mergeCell ref="C13:H14"/>
    <mergeCell ref="J13:X14"/>
    <mergeCell ref="Z13:AD13"/>
    <mergeCell ref="AF13:AQ13"/>
    <mergeCell ref="Z14:AD14"/>
    <mergeCell ref="AF14:AQ14"/>
    <mergeCell ref="AU20:BD20"/>
    <mergeCell ref="D4:AO4"/>
    <mergeCell ref="AF11:AG11"/>
    <mergeCell ref="AI11:AJ11"/>
    <mergeCell ref="AL11:AM11"/>
    <mergeCell ref="C12:H12"/>
    <mergeCell ref="K12:W12"/>
    <mergeCell ref="Z12:AD12"/>
    <mergeCell ref="C15:H18"/>
    <mergeCell ref="I15:AR15"/>
    <mergeCell ref="J16:M16"/>
    <mergeCell ref="P16:T16"/>
    <mergeCell ref="J17:AQ18"/>
    <mergeCell ref="D6:AR8"/>
    <mergeCell ref="Z60:AR60"/>
    <mergeCell ref="Z61:AR61"/>
    <mergeCell ref="D58:F62"/>
    <mergeCell ref="G58:M58"/>
    <mergeCell ref="N58:Q58"/>
    <mergeCell ref="R58:U58"/>
    <mergeCell ref="V58:Y58"/>
    <mergeCell ref="Z58:AF58"/>
    <mergeCell ref="AG58:AJ58"/>
    <mergeCell ref="AK58:AN58"/>
    <mergeCell ref="AO58:AR58"/>
    <mergeCell ref="G59:M59"/>
    <mergeCell ref="N59:Q59"/>
    <mergeCell ref="R59:U59"/>
    <mergeCell ref="V59:Y59"/>
    <mergeCell ref="Z59:AF59"/>
    <mergeCell ref="AG59:AJ59"/>
    <mergeCell ref="AK59:AN59"/>
    <mergeCell ref="AO59:AR59"/>
    <mergeCell ref="G60:M60"/>
    <mergeCell ref="N60:Q60"/>
    <mergeCell ref="R60:U60"/>
    <mergeCell ref="V60:Y60"/>
    <mergeCell ref="G66:M66"/>
    <mergeCell ref="N66:Q66"/>
    <mergeCell ref="R66:U66"/>
    <mergeCell ref="V66:Y66"/>
    <mergeCell ref="G67:M67"/>
    <mergeCell ref="G61:M61"/>
    <mergeCell ref="N61:Q61"/>
    <mergeCell ref="R61:U61"/>
    <mergeCell ref="V61:Y61"/>
    <mergeCell ref="G68:U68"/>
    <mergeCell ref="V68:Y68"/>
    <mergeCell ref="Z68:AN68"/>
    <mergeCell ref="AO68:AR68"/>
    <mergeCell ref="D69:U69"/>
    <mergeCell ref="V69:Y69"/>
    <mergeCell ref="Z69:AN69"/>
    <mergeCell ref="AO69:AR69"/>
    <mergeCell ref="G62:U62"/>
    <mergeCell ref="V62:Y62"/>
    <mergeCell ref="Z62:AN62"/>
    <mergeCell ref="AO62:AR62"/>
    <mergeCell ref="D64:F68"/>
    <mergeCell ref="G64:M64"/>
    <mergeCell ref="N64:Q64"/>
    <mergeCell ref="R64:U64"/>
    <mergeCell ref="V64:Y64"/>
    <mergeCell ref="G65:M65"/>
    <mergeCell ref="N65:Q65"/>
    <mergeCell ref="R65:U65"/>
    <mergeCell ref="V65:Y65"/>
    <mergeCell ref="Z65:AF65"/>
    <mergeCell ref="AG65:AJ65"/>
    <mergeCell ref="AK65:AN65"/>
    <mergeCell ref="Z64:AF64"/>
    <mergeCell ref="AG64:AJ64"/>
    <mergeCell ref="AK64:AN64"/>
    <mergeCell ref="AO64:AR64"/>
    <mergeCell ref="Z66:AF66"/>
    <mergeCell ref="AG66:AJ66"/>
    <mergeCell ref="AK66:AN66"/>
    <mergeCell ref="AO66:AR66"/>
    <mergeCell ref="Z67:AF67"/>
    <mergeCell ref="AG67:AJ67"/>
    <mergeCell ref="AK67:AN67"/>
    <mergeCell ref="AO67:AR67"/>
    <mergeCell ref="AO65:AR65"/>
  </mergeCells>
  <phoneticPr fontId="2"/>
  <dataValidations count="2">
    <dataValidation type="list" allowBlank="1" showInputMessage="1" showErrorMessage="1" sqref="AF50:AG50 H50:I50 P50:Q50 X50:Y50" xr:uid="{1A7A3F64-007C-428A-B8E4-8ABF4A472B49}">
      <formula1>"●"</formula1>
    </dataValidation>
    <dataValidation type="list" allowBlank="1" showInputMessage="1" showErrorMessage="1" sqref="E22 E20 E27:E37 D50:G50 AH50 J50:O50 R50:W50 Z50:AE50 T22 T20 AG12 AL12" xr:uid="{68EB28EF-DBCD-43FE-8391-467741A00AAF}">
      <formula1>"○"</formula1>
    </dataValidation>
  </dataValidations>
  <pageMargins left="0.62992125984251968" right="0.23622047244094491" top="0.74803149606299213" bottom="0.74803149606299213" header="0.31496062992125984" footer="0.31496062992125984"/>
  <pageSetup paperSize="9" scale="7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45FCA-21D8-4AF9-B3A1-E5D9185D7608}">
  <sheetPr>
    <pageSetUpPr fitToPage="1"/>
  </sheetPr>
  <dimension ref="C2:CA71"/>
  <sheetViews>
    <sheetView tabSelected="1" topLeftCell="A55" zoomScaleNormal="100" workbookViewId="0">
      <selection activeCell="N61" sqref="N61:Q61"/>
    </sheetView>
  </sheetViews>
  <sheetFormatPr defaultColWidth="2.5" defaultRowHeight="14.25" x14ac:dyDescent="0.15"/>
  <cols>
    <col min="1" max="56" width="2.5" style="4"/>
    <col min="57" max="57" width="3.5" style="4" bestFit="1" customWidth="1"/>
    <col min="58" max="71" width="2.5" style="4"/>
    <col min="72" max="72" width="3.5" style="4" bestFit="1" customWidth="1"/>
    <col min="73" max="16384" width="2.5" style="4"/>
  </cols>
  <sheetData>
    <row r="2" spans="3:71" ht="18" customHeight="1" x14ac:dyDescent="0.15"/>
    <row r="3" spans="3:71" ht="22.5" customHeight="1" x14ac:dyDescent="0.15">
      <c r="D3" s="38" t="s">
        <v>23</v>
      </c>
    </row>
    <row r="4" spans="3:71" ht="18.75" customHeight="1" x14ac:dyDescent="0.15">
      <c r="D4" s="241" t="s">
        <v>110</v>
      </c>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c r="AL4" s="242"/>
      <c r="AM4" s="242"/>
      <c r="AN4" s="242"/>
      <c r="AO4" s="242"/>
    </row>
    <row r="5" spans="3:71" ht="4.5" customHeight="1" x14ac:dyDescent="0.15"/>
    <row r="6" spans="3:71" ht="13.5" customHeight="1" x14ac:dyDescent="0.15">
      <c r="C6" s="169"/>
      <c r="D6" s="267" t="s">
        <v>139</v>
      </c>
      <c r="E6" s="268"/>
      <c r="F6" s="268"/>
      <c r="G6" s="268"/>
      <c r="H6" s="268"/>
      <c r="I6" s="268"/>
      <c r="J6" s="268"/>
      <c r="K6" s="268"/>
      <c r="L6" s="268"/>
      <c r="M6" s="268"/>
      <c r="N6" s="268"/>
      <c r="O6" s="268"/>
      <c r="P6" s="268"/>
      <c r="Q6" s="268"/>
      <c r="R6" s="268"/>
      <c r="S6" s="268"/>
      <c r="T6" s="268"/>
      <c r="U6" s="268"/>
      <c r="V6" s="268"/>
      <c r="W6" s="268"/>
      <c r="X6" s="268"/>
      <c r="Y6" s="268"/>
      <c r="Z6" s="268"/>
      <c r="AA6" s="268"/>
      <c r="AB6" s="268"/>
      <c r="AC6" s="268"/>
      <c r="AD6" s="268"/>
      <c r="AE6" s="268"/>
      <c r="AF6" s="268"/>
      <c r="AG6" s="268"/>
      <c r="AH6" s="268"/>
      <c r="AI6" s="268"/>
      <c r="AJ6" s="268"/>
      <c r="AK6" s="268"/>
      <c r="AL6" s="268"/>
      <c r="AM6" s="268"/>
      <c r="AN6" s="268"/>
      <c r="AO6" s="268"/>
      <c r="AP6" s="268"/>
      <c r="AQ6" s="268"/>
      <c r="AR6" s="268"/>
    </row>
    <row r="7" spans="3:71" ht="21" customHeight="1" x14ac:dyDescent="0.15">
      <c r="C7" s="169"/>
      <c r="D7" s="268"/>
      <c r="E7" s="268"/>
      <c r="F7" s="268"/>
      <c r="G7" s="268"/>
      <c r="H7" s="268"/>
      <c r="I7" s="268"/>
      <c r="J7" s="268"/>
      <c r="K7" s="268"/>
      <c r="L7" s="268"/>
      <c r="M7" s="268"/>
      <c r="N7" s="268"/>
      <c r="O7" s="268"/>
      <c r="P7" s="268"/>
      <c r="Q7" s="268"/>
      <c r="R7" s="268"/>
      <c r="S7" s="268"/>
      <c r="T7" s="268"/>
      <c r="U7" s="268"/>
      <c r="V7" s="268"/>
      <c r="W7" s="268"/>
      <c r="X7" s="268"/>
      <c r="Y7" s="268"/>
      <c r="Z7" s="268"/>
      <c r="AA7" s="268"/>
      <c r="AB7" s="268"/>
      <c r="AC7" s="268"/>
      <c r="AD7" s="268"/>
      <c r="AE7" s="268"/>
      <c r="AF7" s="268"/>
      <c r="AG7" s="268"/>
      <c r="AH7" s="268"/>
      <c r="AI7" s="268"/>
      <c r="AJ7" s="268"/>
      <c r="AK7" s="268"/>
      <c r="AL7" s="268"/>
      <c r="AM7" s="268"/>
      <c r="AN7" s="268"/>
      <c r="AO7" s="268"/>
      <c r="AP7" s="268"/>
      <c r="AQ7" s="268"/>
      <c r="AR7" s="268"/>
    </row>
    <row r="8" spans="3:71" ht="13.5" customHeight="1" thickBot="1" x14ac:dyDescent="0.2">
      <c r="C8" s="171"/>
      <c r="D8" s="269"/>
      <c r="E8" s="269"/>
      <c r="F8" s="269"/>
      <c r="G8" s="269"/>
      <c r="H8" s="269"/>
      <c r="I8" s="269"/>
      <c r="J8" s="269"/>
      <c r="K8" s="269"/>
      <c r="L8" s="269"/>
      <c r="M8" s="269"/>
      <c r="N8" s="269"/>
      <c r="O8" s="269"/>
      <c r="P8" s="269"/>
      <c r="Q8" s="269"/>
      <c r="R8" s="269"/>
      <c r="S8" s="269"/>
      <c r="T8" s="269"/>
      <c r="U8" s="269"/>
      <c r="V8" s="269"/>
      <c r="W8" s="269"/>
      <c r="X8" s="269"/>
      <c r="Y8" s="269"/>
      <c r="Z8" s="269"/>
      <c r="AA8" s="269"/>
      <c r="AB8" s="269"/>
      <c r="AC8" s="269"/>
      <c r="AD8" s="269"/>
      <c r="AE8" s="269"/>
      <c r="AF8" s="269"/>
      <c r="AG8" s="269"/>
      <c r="AH8" s="269"/>
      <c r="AI8" s="269"/>
      <c r="AJ8" s="269"/>
      <c r="AK8" s="269"/>
      <c r="AL8" s="269"/>
      <c r="AM8" s="269"/>
      <c r="AN8" s="269"/>
      <c r="AO8" s="269"/>
      <c r="AP8" s="269"/>
      <c r="AQ8" s="269"/>
      <c r="AR8" s="269"/>
    </row>
    <row r="9" spans="3:71" ht="21" customHeight="1" thickBot="1" x14ac:dyDescent="0.2">
      <c r="C9" s="1"/>
      <c r="D9" s="89"/>
      <c r="E9" s="89" t="s">
        <v>0</v>
      </c>
      <c r="F9" s="89"/>
      <c r="H9" s="89"/>
      <c r="I9" s="89"/>
      <c r="J9" s="89"/>
      <c r="K9" s="89"/>
      <c r="L9" s="89"/>
      <c r="M9" s="89"/>
      <c r="N9" s="89"/>
      <c r="O9" s="90"/>
      <c r="P9" s="90"/>
      <c r="Q9" s="90"/>
      <c r="R9" s="90"/>
      <c r="S9" s="90"/>
      <c r="T9" s="90"/>
      <c r="U9" s="90"/>
      <c r="V9" s="90"/>
      <c r="W9" s="90"/>
      <c r="X9" s="90"/>
      <c r="Y9" s="90"/>
      <c r="Z9" s="90"/>
      <c r="AA9" s="90"/>
      <c r="AB9" s="90"/>
      <c r="AC9" s="89"/>
      <c r="AD9" s="89"/>
      <c r="AE9" s="89"/>
      <c r="AF9" s="89"/>
      <c r="AG9" s="89"/>
      <c r="AH9" s="89"/>
      <c r="AI9" s="89"/>
      <c r="AJ9" s="89"/>
      <c r="AK9" s="89"/>
      <c r="AL9" s="89"/>
      <c r="AM9" s="89"/>
      <c r="AN9" s="89"/>
      <c r="AO9" s="89"/>
      <c r="AP9" s="89"/>
      <c r="AQ9" s="89"/>
      <c r="AR9" s="2"/>
      <c r="AU9" s="43" t="s">
        <v>80</v>
      </c>
      <c r="AV9" s="83"/>
      <c r="AW9" s="83"/>
      <c r="AX9" s="83"/>
      <c r="AY9" s="83"/>
      <c r="AZ9" s="83"/>
      <c r="BA9" s="83"/>
      <c r="BB9" s="45"/>
      <c r="BC9" s="83"/>
      <c r="BD9" s="83" t="s">
        <v>89</v>
      </c>
      <c r="BE9" s="83"/>
      <c r="BF9" s="83"/>
      <c r="BG9" s="83"/>
      <c r="BH9" s="44"/>
      <c r="BI9" s="44"/>
      <c r="BJ9" s="44"/>
      <c r="BK9" s="83"/>
      <c r="BL9" s="83" t="s">
        <v>81</v>
      </c>
      <c r="BM9" s="83"/>
      <c r="BN9" s="83"/>
      <c r="BO9" s="83"/>
      <c r="BP9" s="83"/>
      <c r="BQ9" s="83"/>
      <c r="BR9" s="83"/>
      <c r="BS9" s="45"/>
    </row>
    <row r="10" spans="3:71" ht="18" customHeight="1" thickBot="1" x14ac:dyDescent="0.2">
      <c r="C10" s="1"/>
      <c r="D10" s="89"/>
      <c r="E10" s="89"/>
      <c r="F10" s="89"/>
      <c r="G10" s="89" t="s">
        <v>1</v>
      </c>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2"/>
      <c r="AU10" s="46" t="s">
        <v>88</v>
      </c>
      <c r="AV10" s="44"/>
      <c r="AW10" s="44"/>
      <c r="AX10" s="44"/>
      <c r="AY10" s="44"/>
      <c r="AZ10" s="44"/>
      <c r="BA10" s="44"/>
      <c r="BB10" s="44"/>
      <c r="BC10" s="44"/>
      <c r="BD10" s="47"/>
    </row>
    <row r="11" spans="3:71" ht="21" customHeight="1" thickBot="1" x14ac:dyDescent="0.2">
      <c r="C11" s="1"/>
      <c r="D11" s="89"/>
      <c r="E11" s="89"/>
      <c r="F11" s="89"/>
      <c r="G11" s="89"/>
      <c r="H11" s="89"/>
      <c r="I11" s="89"/>
      <c r="J11" s="89"/>
      <c r="K11" s="89"/>
      <c r="L11" s="89"/>
      <c r="M11" s="89"/>
      <c r="N11" s="89"/>
      <c r="O11" s="89"/>
      <c r="P11" s="89"/>
      <c r="Q11" s="89"/>
      <c r="R11" s="89"/>
      <c r="S11" s="89"/>
      <c r="T11" s="89"/>
      <c r="U11" s="89"/>
      <c r="V11" s="89"/>
      <c r="W11" s="89"/>
      <c r="X11" s="89"/>
      <c r="Y11" s="89"/>
      <c r="Z11" s="89"/>
      <c r="AA11" s="89"/>
      <c r="AB11" s="89"/>
      <c r="AC11" s="89"/>
      <c r="AD11" s="89" t="s">
        <v>44</v>
      </c>
      <c r="AE11" s="89"/>
      <c r="AF11" s="243"/>
      <c r="AG11" s="243"/>
      <c r="AH11" s="89" t="s">
        <v>2</v>
      </c>
      <c r="AI11" s="243"/>
      <c r="AJ11" s="243"/>
      <c r="AK11" s="89" t="s">
        <v>3</v>
      </c>
      <c r="AL11" s="243"/>
      <c r="AM11" s="243"/>
      <c r="AN11" s="89" t="s">
        <v>4</v>
      </c>
      <c r="AO11" s="89"/>
      <c r="AP11" s="89"/>
      <c r="AQ11" s="89"/>
      <c r="AR11" s="2"/>
    </row>
    <row r="12" spans="3:71" ht="21" customHeight="1" x14ac:dyDescent="0.15">
      <c r="C12" s="244" t="s">
        <v>8</v>
      </c>
      <c r="D12" s="245"/>
      <c r="E12" s="245"/>
      <c r="F12" s="245"/>
      <c r="G12" s="245"/>
      <c r="H12" s="246"/>
      <c r="I12" s="13"/>
      <c r="J12" s="13" t="s">
        <v>5</v>
      </c>
      <c r="K12" s="247"/>
      <c r="L12" s="247"/>
      <c r="M12" s="247"/>
      <c r="N12" s="247"/>
      <c r="O12" s="247"/>
      <c r="P12" s="247"/>
      <c r="Q12" s="247"/>
      <c r="R12" s="247"/>
      <c r="S12" s="247"/>
      <c r="T12" s="247"/>
      <c r="U12" s="247"/>
      <c r="V12" s="247"/>
      <c r="W12" s="247"/>
      <c r="X12" s="5" t="s">
        <v>6</v>
      </c>
      <c r="Y12" s="95"/>
      <c r="Z12" s="248" t="s">
        <v>9</v>
      </c>
      <c r="AA12" s="249"/>
      <c r="AB12" s="249"/>
      <c r="AC12" s="249"/>
      <c r="AD12" s="250"/>
      <c r="AE12" s="22"/>
      <c r="AF12" s="96" t="s">
        <v>5</v>
      </c>
      <c r="AG12" s="97"/>
      <c r="AH12" s="5" t="s">
        <v>6</v>
      </c>
      <c r="AI12" s="5" t="s">
        <v>10</v>
      </c>
      <c r="AJ12" s="5"/>
      <c r="AK12" s="96" t="s">
        <v>5</v>
      </c>
      <c r="AL12" s="97"/>
      <c r="AM12" s="5" t="s">
        <v>6</v>
      </c>
      <c r="AN12" s="5" t="s">
        <v>11</v>
      </c>
      <c r="AO12" s="5"/>
      <c r="AP12" s="5"/>
      <c r="AQ12" s="5"/>
      <c r="AR12" s="21"/>
    </row>
    <row r="13" spans="3:71" ht="21" customHeight="1" x14ac:dyDescent="0.15">
      <c r="C13" s="254" t="s">
        <v>12</v>
      </c>
      <c r="D13" s="255"/>
      <c r="E13" s="255"/>
      <c r="F13" s="255"/>
      <c r="G13" s="255"/>
      <c r="H13" s="256"/>
      <c r="J13" s="271"/>
      <c r="K13" s="271"/>
      <c r="L13" s="271"/>
      <c r="M13" s="271"/>
      <c r="N13" s="271"/>
      <c r="O13" s="271"/>
      <c r="P13" s="271"/>
      <c r="Q13" s="271"/>
      <c r="R13" s="271"/>
      <c r="S13" s="271"/>
      <c r="T13" s="271"/>
      <c r="U13" s="271"/>
      <c r="V13" s="271"/>
      <c r="W13" s="271"/>
      <c r="X13" s="271"/>
      <c r="Z13" s="272" t="s">
        <v>15</v>
      </c>
      <c r="AA13" s="230"/>
      <c r="AB13" s="230"/>
      <c r="AC13" s="230"/>
      <c r="AD13" s="231"/>
      <c r="AE13" s="12"/>
      <c r="AF13" s="273"/>
      <c r="AG13" s="273"/>
      <c r="AH13" s="273"/>
      <c r="AI13" s="273"/>
      <c r="AJ13" s="273"/>
      <c r="AK13" s="273"/>
      <c r="AL13" s="273"/>
      <c r="AM13" s="273"/>
      <c r="AN13" s="273"/>
      <c r="AO13" s="273"/>
      <c r="AP13" s="273"/>
      <c r="AQ13" s="273"/>
      <c r="AR13" s="14"/>
    </row>
    <row r="14" spans="3:71" ht="21" customHeight="1" x14ac:dyDescent="0.15">
      <c r="C14" s="257"/>
      <c r="D14" s="258"/>
      <c r="E14" s="258"/>
      <c r="F14" s="258"/>
      <c r="G14" s="258"/>
      <c r="H14" s="259"/>
      <c r="I14" s="10"/>
      <c r="J14" s="271"/>
      <c r="K14" s="271"/>
      <c r="L14" s="271"/>
      <c r="M14" s="271"/>
      <c r="N14" s="271"/>
      <c r="O14" s="271"/>
      <c r="P14" s="271"/>
      <c r="Q14" s="271"/>
      <c r="R14" s="271"/>
      <c r="S14" s="271"/>
      <c r="T14" s="271"/>
      <c r="U14" s="271"/>
      <c r="V14" s="271"/>
      <c r="W14" s="271"/>
      <c r="X14" s="271"/>
      <c r="Y14" s="11"/>
      <c r="Z14" s="274" t="s">
        <v>16</v>
      </c>
      <c r="AA14" s="275"/>
      <c r="AB14" s="275"/>
      <c r="AC14" s="275"/>
      <c r="AD14" s="276"/>
      <c r="AE14" s="98"/>
      <c r="AF14" s="277"/>
      <c r="AG14" s="278"/>
      <c r="AH14" s="278"/>
      <c r="AI14" s="278"/>
      <c r="AJ14" s="278"/>
      <c r="AK14" s="278"/>
      <c r="AL14" s="278"/>
      <c r="AM14" s="278"/>
      <c r="AN14" s="278"/>
      <c r="AO14" s="278"/>
      <c r="AP14" s="278"/>
      <c r="AQ14" s="278"/>
      <c r="AR14" s="42"/>
    </row>
    <row r="15" spans="3:71" ht="21" customHeight="1" x14ac:dyDescent="0.15">
      <c r="C15" s="251" t="s">
        <v>13</v>
      </c>
      <c r="D15" s="252"/>
      <c r="E15" s="252"/>
      <c r="F15" s="252"/>
      <c r="G15" s="252"/>
      <c r="H15" s="253"/>
      <c r="I15" s="260" t="s">
        <v>112</v>
      </c>
      <c r="J15" s="261"/>
      <c r="K15" s="261"/>
      <c r="L15" s="261"/>
      <c r="M15" s="261"/>
      <c r="N15" s="261"/>
      <c r="O15" s="261"/>
      <c r="P15" s="261"/>
      <c r="Q15" s="261"/>
      <c r="R15" s="261"/>
      <c r="S15" s="261"/>
      <c r="T15" s="261"/>
      <c r="U15" s="261"/>
      <c r="V15" s="261"/>
      <c r="W15" s="261"/>
      <c r="X15" s="261"/>
      <c r="Y15" s="261"/>
      <c r="Z15" s="261"/>
      <c r="AA15" s="261"/>
      <c r="AB15" s="261"/>
      <c r="AC15" s="261"/>
      <c r="AD15" s="261"/>
      <c r="AE15" s="261"/>
      <c r="AF15" s="261"/>
      <c r="AG15" s="261"/>
      <c r="AH15" s="261"/>
      <c r="AI15" s="261"/>
      <c r="AJ15" s="261"/>
      <c r="AK15" s="261"/>
      <c r="AL15" s="261"/>
      <c r="AM15" s="261"/>
      <c r="AN15" s="261"/>
      <c r="AO15" s="261"/>
      <c r="AP15" s="261"/>
      <c r="AQ15" s="261"/>
      <c r="AR15" s="262"/>
    </row>
    <row r="16" spans="3:71" ht="21" customHeight="1" x14ac:dyDescent="0.15">
      <c r="C16" s="254"/>
      <c r="D16" s="255"/>
      <c r="E16" s="255"/>
      <c r="F16" s="255"/>
      <c r="G16" s="255"/>
      <c r="H16" s="256"/>
      <c r="I16" s="93"/>
      <c r="J16" s="234" t="s">
        <v>14</v>
      </c>
      <c r="K16" s="234"/>
      <c r="L16" s="234"/>
      <c r="M16" s="234"/>
      <c r="N16" s="93" t="s">
        <v>5</v>
      </c>
      <c r="O16" s="93" t="s">
        <v>17</v>
      </c>
      <c r="P16" s="263"/>
      <c r="Q16" s="263"/>
      <c r="R16" s="263"/>
      <c r="S16" s="263"/>
      <c r="T16" s="263"/>
      <c r="U16" s="92" t="s">
        <v>6</v>
      </c>
      <c r="V16" s="99"/>
      <c r="W16" s="99"/>
      <c r="Y16" s="93"/>
      <c r="Z16" s="92"/>
      <c r="AA16" s="92"/>
      <c r="AB16" s="92"/>
      <c r="AC16" s="92"/>
      <c r="AD16" s="92"/>
      <c r="AE16" s="92"/>
      <c r="AF16" s="9"/>
      <c r="AG16" s="9"/>
      <c r="AH16" s="9"/>
      <c r="AI16" s="9"/>
      <c r="AJ16" s="9"/>
      <c r="AK16" s="9"/>
      <c r="AL16" s="9"/>
      <c r="AM16" s="9"/>
      <c r="AN16" s="9"/>
      <c r="AO16" s="9"/>
      <c r="AP16" s="92"/>
      <c r="AQ16" s="92"/>
      <c r="AR16" s="2"/>
    </row>
    <row r="17" spans="3:79" ht="21" customHeight="1" x14ac:dyDescent="0.15">
      <c r="C17" s="254"/>
      <c r="D17" s="255"/>
      <c r="E17" s="255"/>
      <c r="F17" s="255"/>
      <c r="G17" s="255"/>
      <c r="H17" s="256"/>
      <c r="I17" s="6"/>
      <c r="J17" s="264"/>
      <c r="K17" s="264"/>
      <c r="L17" s="264"/>
      <c r="M17" s="264"/>
      <c r="N17" s="264"/>
      <c r="O17" s="264"/>
      <c r="P17" s="264"/>
      <c r="Q17" s="264"/>
      <c r="R17" s="264"/>
      <c r="S17" s="264"/>
      <c r="T17" s="264"/>
      <c r="U17" s="264"/>
      <c r="V17" s="264"/>
      <c r="W17" s="264"/>
      <c r="X17" s="264"/>
      <c r="Y17" s="264"/>
      <c r="Z17" s="264"/>
      <c r="AA17" s="264"/>
      <c r="AB17" s="264"/>
      <c r="AC17" s="264"/>
      <c r="AD17" s="264"/>
      <c r="AE17" s="264"/>
      <c r="AF17" s="264"/>
      <c r="AG17" s="264"/>
      <c r="AH17" s="264"/>
      <c r="AI17" s="264"/>
      <c r="AJ17" s="264"/>
      <c r="AK17" s="264"/>
      <c r="AL17" s="264"/>
      <c r="AM17" s="264"/>
      <c r="AN17" s="264"/>
      <c r="AO17" s="265"/>
      <c r="AP17" s="265"/>
      <c r="AQ17" s="265"/>
      <c r="AR17" s="2"/>
    </row>
    <row r="18" spans="3:79" ht="21" customHeight="1" x14ac:dyDescent="0.15">
      <c r="C18" s="257"/>
      <c r="D18" s="258"/>
      <c r="E18" s="258"/>
      <c r="F18" s="258"/>
      <c r="G18" s="258"/>
      <c r="H18" s="259"/>
      <c r="I18" s="10"/>
      <c r="J18" s="266"/>
      <c r="K18" s="266"/>
      <c r="L18" s="266"/>
      <c r="M18" s="266"/>
      <c r="N18" s="266"/>
      <c r="O18" s="266"/>
      <c r="P18" s="266"/>
      <c r="Q18" s="266"/>
      <c r="R18" s="266"/>
      <c r="S18" s="266"/>
      <c r="T18" s="266"/>
      <c r="U18" s="266"/>
      <c r="V18" s="266"/>
      <c r="W18" s="266"/>
      <c r="X18" s="266"/>
      <c r="Y18" s="266"/>
      <c r="Z18" s="266"/>
      <c r="AA18" s="266"/>
      <c r="AB18" s="266"/>
      <c r="AC18" s="266"/>
      <c r="AD18" s="266"/>
      <c r="AE18" s="266"/>
      <c r="AF18" s="266"/>
      <c r="AG18" s="266"/>
      <c r="AH18" s="266"/>
      <c r="AI18" s="266"/>
      <c r="AJ18" s="266"/>
      <c r="AK18" s="266"/>
      <c r="AL18" s="266"/>
      <c r="AM18" s="266"/>
      <c r="AN18" s="266"/>
      <c r="AO18" s="266"/>
      <c r="AP18" s="266"/>
      <c r="AQ18" s="266"/>
      <c r="AR18" s="2"/>
    </row>
    <row r="19" spans="3:79" ht="21" customHeight="1" x14ac:dyDescent="0.15">
      <c r="C19" s="20"/>
      <c r="D19" s="3" t="s">
        <v>109</v>
      </c>
      <c r="E19" s="3"/>
      <c r="F19" s="82"/>
      <c r="G19" s="82"/>
      <c r="H19" s="82"/>
      <c r="I19" s="82"/>
      <c r="J19" s="3"/>
      <c r="K19" s="82"/>
      <c r="L19" s="82"/>
      <c r="M19" s="82"/>
      <c r="N19" s="82"/>
      <c r="O19" s="82"/>
      <c r="P19" s="82"/>
      <c r="Q19" s="82"/>
      <c r="R19" s="82"/>
      <c r="S19" s="82"/>
      <c r="T19" s="82"/>
      <c r="U19" s="82"/>
      <c r="V19" s="82"/>
      <c r="W19" s="3"/>
      <c r="X19" s="3"/>
      <c r="Y19" s="3"/>
      <c r="Z19" s="3"/>
      <c r="AA19" s="3"/>
      <c r="AB19" s="3"/>
      <c r="AC19" s="3"/>
      <c r="AD19" s="3"/>
      <c r="AE19" s="3"/>
      <c r="AF19" s="3"/>
      <c r="AG19" s="3"/>
      <c r="AH19" s="82"/>
      <c r="AI19" s="82"/>
      <c r="AJ19" s="82"/>
      <c r="AK19" s="82"/>
      <c r="AL19" s="82"/>
      <c r="AM19" s="82"/>
      <c r="AN19" s="82"/>
      <c r="AO19" s="82"/>
      <c r="AP19" s="82"/>
      <c r="AQ19" s="82"/>
      <c r="AR19" s="14"/>
      <c r="AT19" s="178"/>
      <c r="AU19" s="178"/>
      <c r="AV19" s="178"/>
      <c r="AW19" s="178"/>
      <c r="AX19" s="178"/>
      <c r="AY19" s="178"/>
      <c r="AZ19" s="178"/>
      <c r="BA19" s="178"/>
      <c r="BB19" s="178"/>
      <c r="BC19" s="178"/>
      <c r="BD19" s="178"/>
      <c r="BE19" s="178"/>
      <c r="BF19" s="178"/>
      <c r="BG19" s="178"/>
      <c r="BH19" s="178"/>
      <c r="BI19" s="178"/>
      <c r="BJ19" s="178"/>
      <c r="BK19" s="178"/>
      <c r="BL19" s="178"/>
      <c r="BM19" s="178"/>
      <c r="BN19" s="178"/>
      <c r="BO19" s="178"/>
      <c r="BP19" s="178"/>
      <c r="BQ19" s="178"/>
      <c r="BR19" s="178"/>
      <c r="BS19" s="178"/>
      <c r="BT19" s="178"/>
      <c r="BU19" s="178"/>
      <c r="BV19" s="178"/>
      <c r="BW19" s="178"/>
      <c r="BX19" s="178"/>
      <c r="BY19" s="178"/>
      <c r="BZ19" s="178"/>
      <c r="CA19" s="178"/>
    </row>
    <row r="20" spans="3:79" ht="21" customHeight="1" x14ac:dyDescent="0.15">
      <c r="C20" s="1"/>
      <c r="D20" s="89" t="s">
        <v>5</v>
      </c>
      <c r="E20" s="78" t="s">
        <v>66</v>
      </c>
      <c r="F20" s="89" t="s">
        <v>6</v>
      </c>
      <c r="G20" s="89" t="s">
        <v>22</v>
      </c>
      <c r="H20" s="243">
        <v>3</v>
      </c>
      <c r="I20" s="270"/>
      <c r="J20" s="89" t="s">
        <v>7</v>
      </c>
      <c r="K20" s="89"/>
      <c r="L20" s="89" t="s">
        <v>90</v>
      </c>
      <c r="M20" s="89"/>
      <c r="N20" s="89"/>
      <c r="O20" s="89"/>
      <c r="P20" s="89"/>
      <c r="Q20" s="89"/>
      <c r="R20" s="37"/>
      <c r="S20" s="37"/>
      <c r="T20" s="48"/>
      <c r="U20" s="37" t="s">
        <v>18</v>
      </c>
      <c r="V20" s="252" t="str">
        <f>IF(E20="○",VLOOKUP(H20,AT30:BS36,12),"")</f>
        <v>令和７年６月２３日～６月２７日</v>
      </c>
      <c r="W20" s="252"/>
      <c r="X20" s="252"/>
      <c r="Y20" s="252"/>
      <c r="Z20" s="252"/>
      <c r="AA20" s="252"/>
      <c r="AB20" s="252"/>
      <c r="AC20" s="252"/>
      <c r="AD20" s="252"/>
      <c r="AE20" s="252"/>
      <c r="AF20" s="252"/>
      <c r="AG20" s="252"/>
      <c r="AH20" s="252"/>
      <c r="AI20" s="89" t="s">
        <v>19</v>
      </c>
      <c r="AJ20" s="76"/>
      <c r="AK20" s="76"/>
      <c r="AL20" s="76"/>
      <c r="AM20" s="76"/>
      <c r="AN20" s="76"/>
      <c r="AO20" s="76"/>
      <c r="AP20" s="76"/>
      <c r="AR20" s="2"/>
      <c r="AT20" s="178"/>
      <c r="AU20" s="234"/>
      <c r="AV20" s="279"/>
      <c r="AW20" s="279"/>
      <c r="AX20" s="279"/>
      <c r="AY20" s="279"/>
      <c r="AZ20" s="279"/>
      <c r="BA20" s="279"/>
      <c r="BB20" s="279"/>
      <c r="BC20" s="279"/>
      <c r="BD20" s="279"/>
      <c r="BE20" s="234"/>
      <c r="BF20" s="279"/>
      <c r="BG20" s="279"/>
      <c r="BH20" s="279"/>
      <c r="BI20" s="279"/>
      <c r="BJ20" s="279"/>
      <c r="BK20" s="279"/>
      <c r="BL20" s="279"/>
      <c r="BM20" s="279"/>
      <c r="BN20" s="279"/>
      <c r="BO20" s="279"/>
      <c r="BP20" s="279"/>
      <c r="BQ20" s="234"/>
      <c r="BR20" s="279"/>
      <c r="BS20" s="279"/>
      <c r="BT20" s="178"/>
      <c r="BU20" s="177"/>
      <c r="BV20" s="177"/>
      <c r="BW20" s="177"/>
      <c r="BX20" s="177"/>
      <c r="BY20" s="177"/>
      <c r="BZ20" s="279"/>
      <c r="CA20" s="279"/>
    </row>
    <row r="21" spans="3:79" ht="21" customHeight="1" x14ac:dyDescent="0.15">
      <c r="C21" s="1"/>
      <c r="AR21" s="2"/>
      <c r="AT21" s="178"/>
      <c r="AU21" s="234"/>
      <c r="AV21" s="279"/>
      <c r="AW21" s="279"/>
      <c r="AX21" s="279"/>
      <c r="AY21" s="279"/>
      <c r="AZ21" s="279"/>
      <c r="BA21" s="279"/>
      <c r="BB21" s="279"/>
      <c r="BC21" s="279"/>
      <c r="BD21" s="279"/>
      <c r="BE21" s="234"/>
      <c r="BF21" s="234"/>
      <c r="BG21" s="234"/>
      <c r="BH21" s="234"/>
      <c r="BI21" s="234"/>
      <c r="BJ21" s="234"/>
      <c r="BK21" s="234"/>
      <c r="BL21" s="234"/>
      <c r="BM21" s="234"/>
      <c r="BN21" s="234"/>
      <c r="BO21" s="234"/>
      <c r="BP21" s="234"/>
      <c r="BQ21" s="234"/>
      <c r="BR21" s="279"/>
      <c r="BS21" s="279"/>
      <c r="BT21" s="280"/>
      <c r="BU21" s="281"/>
      <c r="BV21" s="281"/>
      <c r="BW21" s="281"/>
      <c r="BX21" s="281"/>
      <c r="BY21" s="281"/>
      <c r="BZ21" s="281"/>
      <c r="CA21" s="281"/>
    </row>
    <row r="22" spans="3:79" ht="21" customHeight="1" x14ac:dyDescent="0.15">
      <c r="C22" s="1"/>
      <c r="D22" s="89" t="s">
        <v>5</v>
      </c>
      <c r="E22" s="78"/>
      <c r="F22" s="89" t="s">
        <v>6</v>
      </c>
      <c r="G22" s="89" t="s">
        <v>22</v>
      </c>
      <c r="H22" s="243"/>
      <c r="I22" s="270"/>
      <c r="J22" s="89" t="s">
        <v>7</v>
      </c>
      <c r="K22" s="89"/>
      <c r="L22" s="89" t="s">
        <v>103</v>
      </c>
      <c r="M22" s="89"/>
      <c r="N22" s="89"/>
      <c r="O22" s="89"/>
      <c r="P22" s="89"/>
      <c r="Q22" s="89"/>
      <c r="R22" s="37"/>
      <c r="S22" s="37"/>
      <c r="T22" s="48"/>
      <c r="V22" s="37" t="s">
        <v>18</v>
      </c>
      <c r="W22" s="255" t="str">
        <f>IF(E22="○",VLOOKUP(H22,AT37:BS38,12),"")</f>
        <v/>
      </c>
      <c r="X22" s="255"/>
      <c r="Y22" s="255"/>
      <c r="Z22" s="255"/>
      <c r="AA22" s="255"/>
      <c r="AB22" s="255"/>
      <c r="AC22" s="255"/>
      <c r="AD22" s="255"/>
      <c r="AE22" s="255"/>
      <c r="AF22" s="255"/>
      <c r="AG22" s="255"/>
      <c r="AH22" s="100" t="s">
        <v>19</v>
      </c>
      <c r="AI22" s="76"/>
      <c r="AJ22" s="76"/>
      <c r="AK22" s="76"/>
      <c r="AL22" s="76"/>
      <c r="AM22" s="76"/>
      <c r="AN22" s="76"/>
      <c r="AO22" s="76"/>
      <c r="AP22" s="76"/>
      <c r="AR22" s="2"/>
      <c r="AT22" s="178"/>
      <c r="AU22" s="234"/>
      <c r="AV22" s="279"/>
      <c r="AW22" s="279"/>
      <c r="AX22" s="279"/>
      <c r="AY22" s="279"/>
      <c r="AZ22" s="279"/>
      <c r="BA22" s="279"/>
      <c r="BB22" s="279"/>
      <c r="BC22" s="279"/>
      <c r="BD22" s="279"/>
      <c r="BE22" s="234"/>
      <c r="BF22" s="234"/>
      <c r="BG22" s="234"/>
      <c r="BH22" s="234"/>
      <c r="BI22" s="234"/>
      <c r="BJ22" s="234"/>
      <c r="BK22" s="234"/>
      <c r="BL22" s="234"/>
      <c r="BM22" s="234"/>
      <c r="BN22" s="234"/>
      <c r="BO22" s="234"/>
      <c r="BP22" s="234"/>
      <c r="BQ22" s="234"/>
      <c r="BR22" s="279"/>
      <c r="BS22" s="279"/>
      <c r="BT22" s="281"/>
      <c r="BU22" s="281"/>
      <c r="BV22" s="281"/>
      <c r="BW22" s="281"/>
      <c r="BX22" s="281"/>
      <c r="BY22" s="281"/>
      <c r="BZ22" s="281"/>
      <c r="CA22" s="281"/>
    </row>
    <row r="23" spans="3:79" ht="21" customHeight="1" x14ac:dyDescent="0.15">
      <c r="C23" s="1"/>
      <c r="AR23" s="2"/>
      <c r="AT23" s="178"/>
      <c r="AU23" s="234"/>
      <c r="AV23" s="279"/>
      <c r="AW23" s="279"/>
      <c r="AX23" s="279"/>
      <c r="AY23" s="279"/>
      <c r="AZ23" s="279"/>
      <c r="BA23" s="279"/>
      <c r="BB23" s="279"/>
      <c r="BC23" s="279"/>
      <c r="BD23" s="279"/>
      <c r="BE23" s="234"/>
      <c r="BF23" s="234"/>
      <c r="BG23" s="234"/>
      <c r="BH23" s="234"/>
      <c r="BI23" s="234"/>
      <c r="BJ23" s="234"/>
      <c r="BK23" s="234"/>
      <c r="BL23" s="234"/>
      <c r="BM23" s="234"/>
      <c r="BN23" s="234"/>
      <c r="BO23" s="234"/>
      <c r="BP23" s="234"/>
      <c r="BQ23" s="234"/>
      <c r="BR23" s="279"/>
      <c r="BS23" s="279"/>
      <c r="BT23" s="281"/>
      <c r="BU23" s="281"/>
      <c r="BV23" s="281"/>
      <c r="BW23" s="281"/>
      <c r="BX23" s="281"/>
      <c r="BY23" s="281"/>
      <c r="BZ23" s="281"/>
      <c r="CA23" s="281"/>
    </row>
    <row r="24" spans="3:79" ht="21" customHeight="1" x14ac:dyDescent="0.15">
      <c r="C24" s="1"/>
      <c r="D24" s="89"/>
      <c r="E24" s="37"/>
      <c r="F24" s="89"/>
      <c r="G24" s="89"/>
      <c r="H24" s="89" t="s">
        <v>36</v>
      </c>
      <c r="I24" s="89"/>
      <c r="J24" s="89"/>
      <c r="K24" s="89"/>
      <c r="L24" s="89"/>
      <c r="M24" s="89"/>
      <c r="N24" s="89"/>
      <c r="O24" s="89"/>
      <c r="P24" s="37"/>
      <c r="Q24" s="37" t="s">
        <v>37</v>
      </c>
      <c r="R24" s="37"/>
      <c r="S24" s="37"/>
      <c r="T24" s="89"/>
      <c r="U24" s="89"/>
      <c r="V24" s="284"/>
      <c r="W24" s="284"/>
      <c r="X24" s="284"/>
      <c r="Y24" s="284"/>
      <c r="Z24" s="284"/>
      <c r="AA24" s="89" t="s">
        <v>38</v>
      </c>
      <c r="AB24" s="37" t="s">
        <v>19</v>
      </c>
      <c r="AR24" s="2"/>
      <c r="AT24" s="178"/>
      <c r="AU24" s="234"/>
      <c r="AV24" s="279"/>
      <c r="AW24" s="279"/>
      <c r="AX24" s="279"/>
      <c r="AY24" s="279"/>
      <c r="AZ24" s="279"/>
      <c r="BA24" s="279"/>
      <c r="BB24" s="279"/>
      <c r="BC24" s="279"/>
      <c r="BD24" s="279"/>
      <c r="BE24" s="234"/>
      <c r="BF24" s="234"/>
      <c r="BG24" s="234"/>
      <c r="BH24" s="234"/>
      <c r="BI24" s="234"/>
      <c r="BJ24" s="234"/>
      <c r="BK24" s="234"/>
      <c r="BL24" s="234"/>
      <c r="BM24" s="234"/>
      <c r="BN24" s="234"/>
      <c r="BO24" s="234"/>
      <c r="BP24" s="234"/>
      <c r="BQ24" s="234"/>
      <c r="BR24" s="279"/>
      <c r="BS24" s="279"/>
      <c r="BT24" s="281"/>
      <c r="BU24" s="281"/>
      <c r="BV24" s="281"/>
      <c r="BW24" s="281"/>
      <c r="BX24" s="281"/>
      <c r="BY24" s="281"/>
      <c r="BZ24" s="281"/>
      <c r="CA24" s="281"/>
    </row>
    <row r="25" spans="3:79" ht="21" customHeight="1" x14ac:dyDescent="0.15">
      <c r="C25" s="1"/>
      <c r="D25" s="89"/>
      <c r="E25" s="37"/>
      <c r="F25" s="89"/>
      <c r="G25" s="89"/>
      <c r="H25" s="89" t="s">
        <v>35</v>
      </c>
      <c r="I25" s="89"/>
      <c r="J25" s="89"/>
      <c r="K25" s="89"/>
      <c r="L25" s="89"/>
      <c r="M25" s="89"/>
      <c r="N25" s="89"/>
      <c r="O25" s="89"/>
      <c r="P25" s="37"/>
      <c r="Q25" s="37"/>
      <c r="R25" s="282"/>
      <c r="S25" s="282"/>
      <c r="T25" s="282"/>
      <c r="U25" s="282"/>
      <c r="V25" s="282"/>
      <c r="W25" s="282"/>
      <c r="X25" s="282"/>
      <c r="Y25" s="282"/>
      <c r="Z25" s="282"/>
      <c r="AA25" s="282"/>
      <c r="AB25" s="37" t="s">
        <v>19</v>
      </c>
      <c r="AR25" s="2"/>
      <c r="AT25" s="178"/>
      <c r="AU25" s="234"/>
      <c r="AV25" s="279"/>
      <c r="AW25" s="279"/>
      <c r="AX25" s="279"/>
      <c r="AY25" s="279"/>
      <c r="AZ25" s="279"/>
      <c r="BA25" s="279"/>
      <c r="BB25" s="279"/>
      <c r="BC25" s="279"/>
      <c r="BD25" s="279"/>
      <c r="BE25" s="227"/>
      <c r="BF25" s="227"/>
      <c r="BG25" s="227"/>
      <c r="BH25" s="227"/>
      <c r="BI25" s="227"/>
      <c r="BJ25" s="227"/>
      <c r="BK25" s="227"/>
      <c r="BL25" s="227"/>
      <c r="BM25" s="227"/>
      <c r="BN25" s="227"/>
      <c r="BO25" s="227"/>
      <c r="BP25" s="227"/>
      <c r="BQ25" s="227"/>
      <c r="BR25" s="283"/>
      <c r="BS25" s="283"/>
      <c r="BT25" s="281"/>
      <c r="BU25" s="281"/>
      <c r="BV25" s="281"/>
      <c r="BW25" s="281"/>
      <c r="BX25" s="281"/>
      <c r="BY25" s="281"/>
      <c r="BZ25" s="281"/>
      <c r="CA25" s="281"/>
    </row>
    <row r="26" spans="3:79" ht="21" customHeight="1" x14ac:dyDescent="0.15">
      <c r="C26" s="20"/>
      <c r="D26" s="82" t="s">
        <v>43</v>
      </c>
      <c r="E26" s="82"/>
      <c r="F26" s="77"/>
      <c r="G26" s="77"/>
      <c r="H26" s="77"/>
      <c r="I26" s="3"/>
      <c r="J26" s="82"/>
      <c r="K26" s="82"/>
      <c r="L26" s="3"/>
      <c r="M26" s="82"/>
      <c r="N26" s="82"/>
      <c r="O26" s="82"/>
      <c r="P26" s="82"/>
      <c r="Q26" s="82"/>
      <c r="R26" s="3"/>
      <c r="S26" s="82"/>
      <c r="T26" s="82"/>
      <c r="U26" s="82"/>
      <c r="V26" s="82"/>
      <c r="W26" s="82"/>
      <c r="X26" s="82"/>
      <c r="Y26" s="82"/>
      <c r="Z26" s="82"/>
      <c r="AA26" s="82"/>
      <c r="AB26" s="82"/>
      <c r="AC26" s="82"/>
      <c r="AD26" s="82"/>
      <c r="AE26" s="82"/>
      <c r="AF26" s="82"/>
      <c r="AG26" s="82"/>
      <c r="AH26" s="3"/>
      <c r="AI26" s="82"/>
      <c r="AJ26" s="82"/>
      <c r="AK26" s="82"/>
      <c r="AL26" s="82"/>
      <c r="AM26" s="82"/>
      <c r="AN26" s="82"/>
      <c r="AO26" s="82"/>
      <c r="AP26" s="82"/>
      <c r="AQ26" s="82"/>
      <c r="AR26" s="14"/>
      <c r="AT26" s="178"/>
      <c r="AU26" s="234"/>
      <c r="AV26" s="279"/>
      <c r="AW26" s="279"/>
      <c r="AX26" s="279"/>
      <c r="AY26" s="279"/>
      <c r="AZ26" s="279"/>
      <c r="BA26" s="279"/>
      <c r="BB26" s="279"/>
      <c r="BC26" s="279"/>
      <c r="BD26" s="279"/>
      <c r="BE26" s="234"/>
      <c r="BF26" s="234"/>
      <c r="BG26" s="234"/>
      <c r="BH26" s="234"/>
      <c r="BI26" s="234"/>
      <c r="BJ26" s="234"/>
      <c r="BK26" s="234"/>
      <c r="BL26" s="234"/>
      <c r="BM26" s="234"/>
      <c r="BN26" s="234"/>
      <c r="BO26" s="234"/>
      <c r="BP26" s="234"/>
      <c r="BQ26" s="234"/>
      <c r="BR26" s="279"/>
      <c r="BS26" s="279"/>
      <c r="BT26" s="281"/>
      <c r="BU26" s="281"/>
      <c r="BV26" s="281"/>
      <c r="BW26" s="281"/>
      <c r="BX26" s="281"/>
      <c r="BY26" s="281"/>
      <c r="BZ26" s="281"/>
      <c r="CA26" s="281"/>
    </row>
    <row r="27" spans="3:79" ht="21" customHeight="1" x14ac:dyDescent="0.15">
      <c r="C27" s="1"/>
      <c r="D27" s="37" t="s">
        <v>97</v>
      </c>
      <c r="E27" s="78"/>
      <c r="F27" s="89" t="s">
        <v>98</v>
      </c>
      <c r="G27" s="37" t="s">
        <v>91</v>
      </c>
      <c r="H27" s="89"/>
      <c r="I27" s="89"/>
      <c r="J27" s="89"/>
      <c r="K27" s="89"/>
      <c r="L27" s="89"/>
      <c r="M27" s="37"/>
      <c r="N27" s="89"/>
      <c r="O27" s="89"/>
      <c r="P27" s="89"/>
      <c r="Q27" s="89"/>
      <c r="R27" s="89"/>
      <c r="S27" s="89"/>
      <c r="T27" s="89"/>
      <c r="U27" s="89"/>
      <c r="V27" s="89"/>
      <c r="W27" s="89"/>
      <c r="X27" s="89"/>
      <c r="Y27" s="89"/>
      <c r="Z27" s="89"/>
      <c r="AA27" s="89"/>
      <c r="AB27" s="89"/>
      <c r="AC27" s="37"/>
      <c r="AD27" s="89"/>
      <c r="AE27" s="89"/>
      <c r="AF27" s="89"/>
      <c r="AG27" s="89"/>
      <c r="AH27" s="69" t="s">
        <v>20</v>
      </c>
      <c r="AI27" s="78"/>
      <c r="AJ27" s="78"/>
      <c r="AK27" s="78"/>
      <c r="AL27" s="78"/>
      <c r="AM27" s="78"/>
      <c r="AN27" s="78"/>
      <c r="AO27" s="78"/>
      <c r="AP27" s="78"/>
      <c r="AQ27" s="78" t="s">
        <v>19</v>
      </c>
      <c r="AR27" s="55"/>
      <c r="AT27" s="178"/>
      <c r="AU27" s="234"/>
      <c r="AV27" s="279"/>
      <c r="AW27" s="279"/>
      <c r="AX27" s="279"/>
      <c r="AY27" s="279"/>
      <c r="AZ27" s="279"/>
      <c r="BA27" s="279"/>
      <c r="BB27" s="279"/>
      <c r="BC27" s="279"/>
      <c r="BD27" s="279"/>
      <c r="BE27" s="234"/>
      <c r="BF27" s="234"/>
      <c r="BG27" s="234"/>
      <c r="BH27" s="234"/>
      <c r="BI27" s="234"/>
      <c r="BJ27" s="234"/>
      <c r="BK27" s="234"/>
      <c r="BL27" s="234"/>
      <c r="BM27" s="234"/>
      <c r="BN27" s="234"/>
      <c r="BO27" s="234"/>
      <c r="BP27" s="234"/>
      <c r="BQ27" s="234"/>
      <c r="BR27" s="279"/>
      <c r="BS27" s="279"/>
      <c r="BT27" s="281"/>
      <c r="BU27" s="281"/>
      <c r="BV27" s="281"/>
      <c r="BW27" s="281"/>
      <c r="BX27" s="281"/>
      <c r="BY27" s="281"/>
      <c r="BZ27" s="281"/>
      <c r="CA27" s="281"/>
    </row>
    <row r="28" spans="3:79" ht="21" customHeight="1" x14ac:dyDescent="0.15">
      <c r="C28" s="1"/>
      <c r="D28" s="37" t="s">
        <v>97</v>
      </c>
      <c r="E28" s="78"/>
      <c r="F28" s="89" t="s">
        <v>98</v>
      </c>
      <c r="G28" s="89" t="s">
        <v>92</v>
      </c>
      <c r="H28" s="89"/>
      <c r="I28" s="89"/>
      <c r="J28" s="89"/>
      <c r="K28" s="89"/>
      <c r="L28" s="89"/>
      <c r="M28" s="37"/>
      <c r="N28" s="89"/>
      <c r="O28" s="89"/>
      <c r="P28" s="89"/>
      <c r="Q28" s="89"/>
      <c r="R28" s="89"/>
      <c r="S28" s="89"/>
      <c r="T28" s="89"/>
      <c r="U28" s="89"/>
      <c r="V28" s="89"/>
      <c r="W28" s="89"/>
      <c r="X28" s="89"/>
      <c r="Y28" s="89"/>
      <c r="Z28" s="89"/>
      <c r="AA28" s="89"/>
      <c r="AB28" s="89"/>
      <c r="AC28" s="89"/>
      <c r="AD28" s="89"/>
      <c r="AE28" s="89"/>
      <c r="AF28" s="89"/>
      <c r="AG28" s="89"/>
      <c r="AH28" s="69"/>
      <c r="AI28" s="78"/>
      <c r="AJ28" s="78"/>
      <c r="AK28" s="78"/>
      <c r="AL28" s="78"/>
      <c r="AM28" s="78"/>
      <c r="AN28" s="78"/>
      <c r="AO28" s="78"/>
      <c r="AP28" s="78"/>
      <c r="AQ28" s="78"/>
      <c r="AR28" s="55"/>
      <c r="AT28" s="178"/>
      <c r="AU28" s="234"/>
      <c r="AV28" s="279"/>
      <c r="AW28" s="279"/>
      <c r="AX28" s="279"/>
      <c r="AY28" s="279"/>
      <c r="AZ28" s="279"/>
      <c r="BA28" s="279"/>
      <c r="BB28" s="279"/>
      <c r="BC28" s="279"/>
      <c r="BD28" s="279"/>
      <c r="BE28" s="234"/>
      <c r="BF28" s="234"/>
      <c r="BG28" s="234"/>
      <c r="BH28" s="234"/>
      <c r="BI28" s="234"/>
      <c r="BJ28" s="234"/>
      <c r="BK28" s="234"/>
      <c r="BL28" s="234"/>
      <c r="BM28" s="234"/>
      <c r="BN28" s="234"/>
      <c r="BO28" s="234"/>
      <c r="BP28" s="234"/>
      <c r="BQ28" s="234"/>
      <c r="BR28" s="279"/>
      <c r="BS28" s="279"/>
      <c r="BT28" s="281"/>
      <c r="BU28" s="281"/>
      <c r="BV28" s="281"/>
      <c r="BW28" s="281"/>
      <c r="BX28" s="281"/>
      <c r="BY28" s="281"/>
      <c r="BZ28" s="281"/>
      <c r="CA28" s="281"/>
    </row>
    <row r="29" spans="3:79" ht="21" customHeight="1" thickBot="1" x14ac:dyDescent="0.2">
      <c r="C29" s="1"/>
      <c r="D29" s="37" t="s">
        <v>97</v>
      </c>
      <c r="E29" s="78"/>
      <c r="F29" s="89" t="s">
        <v>98</v>
      </c>
      <c r="G29" s="37" t="s">
        <v>93</v>
      </c>
      <c r="H29" s="89"/>
      <c r="I29" s="89"/>
      <c r="J29" s="89"/>
      <c r="K29" s="89"/>
      <c r="L29" s="89"/>
      <c r="M29" s="37"/>
      <c r="N29" s="89"/>
      <c r="O29" s="89"/>
      <c r="P29" s="89"/>
      <c r="Q29" s="89"/>
      <c r="R29" s="89"/>
      <c r="S29" s="89"/>
      <c r="T29" s="89"/>
      <c r="U29" s="89"/>
      <c r="V29" s="89"/>
      <c r="W29" s="89"/>
      <c r="X29" s="89"/>
      <c r="Y29" s="89"/>
      <c r="Z29" s="89"/>
      <c r="AA29" s="48"/>
      <c r="AB29" s="49"/>
      <c r="AC29" s="49"/>
      <c r="AD29" s="49"/>
      <c r="AE29" s="49"/>
      <c r="AF29" s="53"/>
      <c r="AG29" s="53"/>
      <c r="AH29" s="69" t="s">
        <v>20</v>
      </c>
      <c r="AI29" s="78"/>
      <c r="AJ29" s="78"/>
      <c r="AK29" s="78"/>
      <c r="AL29" s="78"/>
      <c r="AM29" s="78"/>
      <c r="AN29" s="78"/>
      <c r="AO29" s="78"/>
      <c r="AP29" s="78"/>
      <c r="AQ29" s="78" t="s">
        <v>19</v>
      </c>
      <c r="AR29" s="55"/>
      <c r="AT29" s="178"/>
      <c r="AU29" s="234"/>
      <c r="AV29" s="279"/>
      <c r="AW29" s="279"/>
      <c r="AX29" s="279"/>
      <c r="AY29" s="279"/>
      <c r="AZ29" s="279"/>
      <c r="BA29" s="279"/>
      <c r="BB29" s="279"/>
      <c r="BC29" s="279"/>
      <c r="BD29" s="279"/>
      <c r="BE29" s="234"/>
      <c r="BF29" s="234"/>
      <c r="BG29" s="234"/>
      <c r="BH29" s="234"/>
      <c r="BI29" s="234"/>
      <c r="BJ29" s="234"/>
      <c r="BK29" s="234"/>
      <c r="BL29" s="234"/>
      <c r="BM29" s="234"/>
      <c r="BN29" s="234"/>
      <c r="BO29" s="234"/>
      <c r="BP29" s="234"/>
      <c r="BQ29" s="234"/>
      <c r="BR29" s="279"/>
      <c r="BS29" s="279"/>
      <c r="BT29" s="281"/>
      <c r="BU29" s="281"/>
      <c r="BV29" s="281"/>
      <c r="BW29" s="281"/>
      <c r="BX29" s="281"/>
      <c r="BY29" s="281"/>
      <c r="BZ29" s="281"/>
      <c r="CA29" s="281"/>
    </row>
    <row r="30" spans="3:79" ht="21" customHeight="1" thickBot="1" x14ac:dyDescent="0.2">
      <c r="C30" s="1"/>
      <c r="D30" s="37" t="s">
        <v>97</v>
      </c>
      <c r="E30" s="78"/>
      <c r="F30" s="89" t="s">
        <v>98</v>
      </c>
      <c r="G30" s="37" t="s">
        <v>99</v>
      </c>
      <c r="H30" s="89"/>
      <c r="I30" s="89"/>
      <c r="J30" s="89"/>
      <c r="K30" s="89"/>
      <c r="L30" s="89"/>
      <c r="M30" s="37"/>
      <c r="N30" s="89"/>
      <c r="O30" s="89"/>
      <c r="P30" s="89"/>
      <c r="Q30" s="89"/>
      <c r="R30" s="89"/>
      <c r="S30" s="89"/>
      <c r="T30" s="89"/>
      <c r="U30" s="89"/>
      <c r="V30" s="89"/>
      <c r="W30" s="48"/>
      <c r="X30" s="49"/>
      <c r="Y30" s="49"/>
      <c r="Z30" s="49"/>
      <c r="AA30" s="54"/>
      <c r="AB30" s="54"/>
      <c r="AC30" s="54"/>
      <c r="AD30" s="54"/>
      <c r="AE30" s="54"/>
      <c r="AF30" s="53"/>
      <c r="AG30" s="53"/>
      <c r="AH30" s="70"/>
      <c r="AI30" s="79"/>
      <c r="AJ30" s="79"/>
      <c r="AK30" s="79"/>
      <c r="AL30" s="79"/>
      <c r="AM30" s="79"/>
      <c r="AN30" s="79"/>
      <c r="AO30" s="79"/>
      <c r="AP30" s="79"/>
      <c r="AQ30" s="68"/>
      <c r="AR30" s="55"/>
      <c r="AU30" s="294" t="s">
        <v>74</v>
      </c>
      <c r="AV30" s="295"/>
      <c r="AW30" s="295"/>
      <c r="AX30" s="295"/>
      <c r="AY30" s="295"/>
      <c r="AZ30" s="295"/>
      <c r="BA30" s="295"/>
      <c r="BB30" s="295"/>
      <c r="BC30" s="295"/>
      <c r="BD30" s="295"/>
      <c r="BE30" s="296" t="s">
        <v>75</v>
      </c>
      <c r="BF30" s="295"/>
      <c r="BG30" s="295"/>
      <c r="BH30" s="295"/>
      <c r="BI30" s="295"/>
      <c r="BJ30" s="295"/>
      <c r="BK30" s="295"/>
      <c r="BL30" s="295"/>
      <c r="BM30" s="295"/>
      <c r="BN30" s="295"/>
      <c r="BO30" s="295"/>
      <c r="BP30" s="295"/>
      <c r="BQ30" s="296" t="s">
        <v>76</v>
      </c>
      <c r="BR30" s="295"/>
      <c r="BS30" s="297"/>
      <c r="BT30" s="285" t="s">
        <v>77</v>
      </c>
      <c r="BU30" s="286"/>
      <c r="BV30" s="286"/>
      <c r="BW30" s="286"/>
      <c r="BX30" s="286"/>
      <c r="BY30" s="286"/>
      <c r="BZ30" s="286"/>
      <c r="CA30" s="287"/>
    </row>
    <row r="31" spans="3:79" ht="21" customHeight="1" x14ac:dyDescent="0.15">
      <c r="C31" s="1"/>
      <c r="D31" s="37" t="s">
        <v>97</v>
      </c>
      <c r="E31" s="78"/>
      <c r="F31" s="89" t="s">
        <v>98</v>
      </c>
      <c r="G31" s="37" t="s">
        <v>101</v>
      </c>
      <c r="H31" s="89"/>
      <c r="I31" s="89"/>
      <c r="J31" s="89"/>
      <c r="K31" s="89"/>
      <c r="L31" s="89"/>
      <c r="M31" s="37"/>
      <c r="N31" s="89"/>
      <c r="O31" s="89"/>
      <c r="P31" s="89"/>
      <c r="Q31" s="89"/>
      <c r="R31" s="89"/>
      <c r="S31" s="89"/>
      <c r="T31" s="89"/>
      <c r="U31" s="89"/>
      <c r="V31" s="89"/>
      <c r="W31" s="48"/>
      <c r="X31" s="49"/>
      <c r="Y31" s="49"/>
      <c r="Z31" s="49"/>
      <c r="AA31" s="48"/>
      <c r="AB31" s="49"/>
      <c r="AC31" s="49"/>
      <c r="AD31" s="49"/>
      <c r="AE31" s="49"/>
      <c r="AF31" s="53"/>
      <c r="AG31" s="53"/>
      <c r="AH31" s="69" t="s">
        <v>20</v>
      </c>
      <c r="AI31" s="79"/>
      <c r="AJ31" s="79"/>
      <c r="AK31" s="79"/>
      <c r="AL31" s="79"/>
      <c r="AM31" s="79"/>
      <c r="AN31" s="79"/>
      <c r="AO31" s="79"/>
      <c r="AP31" s="79"/>
      <c r="AQ31" s="78" t="s">
        <v>19</v>
      </c>
      <c r="AR31" s="55"/>
      <c r="AT31" s="4">
        <v>1</v>
      </c>
      <c r="AU31" s="288" t="s">
        <v>68</v>
      </c>
      <c r="AV31" s="237"/>
      <c r="AW31" s="237"/>
      <c r="AX31" s="237"/>
      <c r="AY31" s="237"/>
      <c r="AZ31" s="237"/>
      <c r="BA31" s="237"/>
      <c r="BB31" s="237"/>
      <c r="BC31" s="237"/>
      <c r="BD31" s="238"/>
      <c r="BE31" s="289" t="str">
        <f>入力用引数!D22</f>
        <v>募集なし</v>
      </c>
      <c r="BF31" s="237"/>
      <c r="BG31" s="237"/>
      <c r="BH31" s="237"/>
      <c r="BI31" s="237"/>
      <c r="BJ31" s="237"/>
      <c r="BK31" s="237"/>
      <c r="BL31" s="237"/>
      <c r="BM31" s="237"/>
      <c r="BN31" s="237"/>
      <c r="BO31" s="237"/>
      <c r="BP31" s="238"/>
      <c r="BQ31" s="236">
        <v>0</v>
      </c>
      <c r="BR31" s="237"/>
      <c r="BS31" s="290"/>
    </row>
    <row r="32" spans="3:79" ht="21" customHeight="1" x14ac:dyDescent="0.15">
      <c r="C32" s="1"/>
      <c r="D32" s="37" t="s">
        <v>97</v>
      </c>
      <c r="E32" s="78"/>
      <c r="F32" s="89" t="s">
        <v>98</v>
      </c>
      <c r="G32" s="37" t="s">
        <v>94</v>
      </c>
      <c r="H32" s="89"/>
      <c r="I32" s="89"/>
      <c r="J32" s="89"/>
      <c r="K32" s="89"/>
      <c r="L32" s="89"/>
      <c r="M32" s="37"/>
      <c r="N32" s="89"/>
      <c r="O32" s="89"/>
      <c r="P32" s="89"/>
      <c r="Q32" s="89"/>
      <c r="R32" s="89"/>
      <c r="S32" s="89"/>
      <c r="T32" s="89"/>
      <c r="U32" s="89"/>
      <c r="V32" s="89"/>
      <c r="W32" s="48"/>
      <c r="X32" s="49"/>
      <c r="Y32" s="49"/>
      <c r="Z32" s="49"/>
      <c r="AA32" s="48"/>
      <c r="AB32" s="49"/>
      <c r="AC32" s="49"/>
      <c r="AD32" s="49"/>
      <c r="AE32" s="49"/>
      <c r="AF32" s="53"/>
      <c r="AG32" s="53"/>
      <c r="AH32" s="69" t="s">
        <v>21</v>
      </c>
      <c r="AI32" s="79"/>
      <c r="AJ32" s="79"/>
      <c r="AK32" s="79"/>
      <c r="AL32" s="79"/>
      <c r="AM32" s="79"/>
      <c r="AN32" s="79"/>
      <c r="AO32" s="79"/>
      <c r="AP32" s="79"/>
      <c r="AQ32" s="78" t="s">
        <v>19</v>
      </c>
      <c r="AR32" s="55"/>
      <c r="AT32" s="4">
        <v>2</v>
      </c>
      <c r="AU32" s="291" t="s">
        <v>69</v>
      </c>
      <c r="AV32" s="198"/>
      <c r="AW32" s="198"/>
      <c r="AX32" s="198"/>
      <c r="AY32" s="198"/>
      <c r="AZ32" s="198"/>
      <c r="BA32" s="198"/>
      <c r="BB32" s="198"/>
      <c r="BC32" s="198"/>
      <c r="BD32" s="198"/>
      <c r="BE32" s="292" t="str">
        <f>入力用引数!D23</f>
        <v>募集なし</v>
      </c>
      <c r="BF32" s="198"/>
      <c r="BG32" s="198"/>
      <c r="BH32" s="198"/>
      <c r="BI32" s="198"/>
      <c r="BJ32" s="198"/>
      <c r="BK32" s="198"/>
      <c r="BL32" s="198"/>
      <c r="BM32" s="198"/>
      <c r="BN32" s="198"/>
      <c r="BO32" s="198"/>
      <c r="BP32" s="198"/>
      <c r="BQ32" s="197">
        <v>0</v>
      </c>
      <c r="BR32" s="198"/>
      <c r="BS32" s="293"/>
    </row>
    <row r="33" spans="3:79" ht="21" customHeight="1" x14ac:dyDescent="0.15">
      <c r="C33" s="1"/>
      <c r="D33" s="37" t="s">
        <v>97</v>
      </c>
      <c r="E33" s="78"/>
      <c r="F33" s="89" t="s">
        <v>98</v>
      </c>
      <c r="G33" s="37" t="s">
        <v>95</v>
      </c>
      <c r="H33" s="89"/>
      <c r="I33" s="89"/>
      <c r="J33" s="89"/>
      <c r="K33" s="89"/>
      <c r="L33" s="89"/>
      <c r="M33" s="37"/>
      <c r="N33" s="89"/>
      <c r="O33" s="89"/>
      <c r="P33" s="89"/>
      <c r="Q33" s="89"/>
      <c r="R33" s="89"/>
      <c r="S33" s="89"/>
      <c r="T33" s="89"/>
      <c r="U33" s="89"/>
      <c r="V33" s="89"/>
      <c r="W33" s="48"/>
      <c r="X33" s="49"/>
      <c r="Y33" s="49"/>
      <c r="Z33" s="49"/>
      <c r="AA33" s="48"/>
      <c r="AB33" s="49"/>
      <c r="AC33" s="49"/>
      <c r="AD33" s="49"/>
      <c r="AE33" s="49"/>
      <c r="AF33" s="53"/>
      <c r="AG33" s="53"/>
      <c r="AH33" s="69" t="s">
        <v>21</v>
      </c>
      <c r="AI33" s="79"/>
      <c r="AJ33" s="79"/>
      <c r="AK33" s="79"/>
      <c r="AL33" s="79"/>
      <c r="AM33" s="79"/>
      <c r="AN33" s="79"/>
      <c r="AO33" s="79"/>
      <c r="AP33" s="79"/>
      <c r="AQ33" s="78" t="s">
        <v>6</v>
      </c>
      <c r="AR33" s="55"/>
      <c r="AT33" s="4">
        <v>3</v>
      </c>
      <c r="AU33" s="291" t="s">
        <v>70</v>
      </c>
      <c r="AV33" s="198"/>
      <c r="AW33" s="198"/>
      <c r="AX33" s="198"/>
      <c r="AY33" s="198"/>
      <c r="AZ33" s="198"/>
      <c r="BA33" s="198"/>
      <c r="BB33" s="198"/>
      <c r="BC33" s="198"/>
      <c r="BD33" s="198"/>
      <c r="BE33" s="197" t="str">
        <f>入力用引数!D24</f>
        <v>令和７年６月２３日～６月２７日</v>
      </c>
      <c r="BF33" s="198"/>
      <c r="BG33" s="198"/>
      <c r="BH33" s="198"/>
      <c r="BI33" s="198"/>
      <c r="BJ33" s="198"/>
      <c r="BK33" s="198"/>
      <c r="BL33" s="198"/>
      <c r="BM33" s="198"/>
      <c r="BN33" s="198"/>
      <c r="BO33" s="198"/>
      <c r="BP33" s="198"/>
      <c r="BQ33" s="197">
        <v>18</v>
      </c>
      <c r="BR33" s="198"/>
      <c r="BS33" s="293"/>
    </row>
    <row r="34" spans="3:79" ht="21" customHeight="1" x14ac:dyDescent="0.15">
      <c r="C34" s="1"/>
      <c r="D34" s="37" t="s">
        <v>97</v>
      </c>
      <c r="E34" s="78"/>
      <c r="F34" s="89" t="s">
        <v>98</v>
      </c>
      <c r="G34" s="37" t="s">
        <v>96</v>
      </c>
      <c r="H34" s="89"/>
      <c r="I34" s="89"/>
      <c r="J34" s="89"/>
      <c r="K34" s="89"/>
      <c r="L34" s="89"/>
      <c r="M34" s="37"/>
      <c r="N34" s="89"/>
      <c r="O34" s="89"/>
      <c r="P34" s="50"/>
      <c r="Q34" s="51"/>
      <c r="R34" s="51"/>
      <c r="S34" s="51"/>
      <c r="T34" s="51"/>
      <c r="U34" s="51"/>
      <c r="V34" s="51"/>
      <c r="W34" s="51"/>
      <c r="X34" s="51"/>
      <c r="Y34" s="51"/>
      <c r="Z34" s="51"/>
      <c r="AA34" s="51"/>
      <c r="AB34" s="51"/>
      <c r="AC34" s="51"/>
      <c r="AD34" s="51"/>
      <c r="AE34" s="51"/>
      <c r="AF34" s="52"/>
      <c r="AG34" s="52"/>
      <c r="AH34" s="71" t="s">
        <v>100</v>
      </c>
      <c r="AI34" s="88"/>
      <c r="AJ34" s="88"/>
      <c r="AK34" s="88"/>
      <c r="AL34" s="88"/>
      <c r="AM34" s="88"/>
      <c r="AN34" s="88"/>
      <c r="AO34" s="88"/>
      <c r="AP34" s="88"/>
      <c r="AQ34" s="78" t="s">
        <v>6</v>
      </c>
      <c r="AR34" s="56"/>
      <c r="AT34" s="4">
        <v>4</v>
      </c>
      <c r="AU34" s="291" t="s">
        <v>71</v>
      </c>
      <c r="AV34" s="198"/>
      <c r="AW34" s="198"/>
      <c r="AX34" s="198"/>
      <c r="AY34" s="198"/>
      <c r="AZ34" s="198"/>
      <c r="BA34" s="198"/>
      <c r="BB34" s="198"/>
      <c r="BC34" s="198"/>
      <c r="BD34" s="198"/>
      <c r="BE34" s="197" t="str">
        <f>入力用引数!D25</f>
        <v>令和７年９月８日～９月１２日</v>
      </c>
      <c r="BF34" s="198"/>
      <c r="BG34" s="198"/>
      <c r="BH34" s="198"/>
      <c r="BI34" s="198"/>
      <c r="BJ34" s="198"/>
      <c r="BK34" s="198"/>
      <c r="BL34" s="198"/>
      <c r="BM34" s="198"/>
      <c r="BN34" s="198"/>
      <c r="BO34" s="198"/>
      <c r="BP34" s="198"/>
      <c r="BQ34" s="197">
        <v>19</v>
      </c>
      <c r="BR34" s="198"/>
      <c r="BS34" s="293"/>
    </row>
    <row r="35" spans="3:79" ht="21" customHeight="1" x14ac:dyDescent="0.15">
      <c r="C35" s="20"/>
      <c r="D35" s="82" t="s">
        <v>87</v>
      </c>
      <c r="E35" s="82"/>
      <c r="F35" s="82"/>
      <c r="G35" s="3"/>
      <c r="H35" s="82"/>
      <c r="I35" s="82"/>
      <c r="J35" s="82"/>
      <c r="K35" s="82"/>
      <c r="L35" s="82"/>
      <c r="M35" s="3"/>
      <c r="N35" s="82"/>
      <c r="O35" s="82"/>
      <c r="P35" s="82"/>
      <c r="Q35" s="82"/>
      <c r="R35" s="82"/>
      <c r="S35" s="82"/>
      <c r="T35" s="82"/>
      <c r="U35" s="82"/>
      <c r="V35" s="82"/>
      <c r="W35" s="82"/>
      <c r="X35" s="82"/>
      <c r="Y35" s="8"/>
      <c r="Z35" s="8"/>
      <c r="AA35" s="8"/>
      <c r="AB35" s="8"/>
      <c r="AC35" s="8"/>
      <c r="AD35" s="8"/>
      <c r="AE35" s="8"/>
      <c r="AF35" s="82"/>
      <c r="AG35" s="82"/>
      <c r="AH35" s="82"/>
      <c r="AI35" s="82"/>
      <c r="AJ35" s="82"/>
      <c r="AK35" s="82"/>
      <c r="AL35" s="82"/>
      <c r="AM35" s="82"/>
      <c r="AN35" s="82"/>
      <c r="AO35" s="82"/>
      <c r="AP35" s="82"/>
      <c r="AQ35" s="82"/>
      <c r="AR35" s="14"/>
      <c r="AT35" s="4">
        <v>5</v>
      </c>
      <c r="AU35" s="291" t="s">
        <v>72</v>
      </c>
      <c r="AV35" s="198"/>
      <c r="AW35" s="198"/>
      <c r="AX35" s="198"/>
      <c r="AY35" s="198"/>
      <c r="AZ35" s="198"/>
      <c r="BA35" s="198"/>
      <c r="BB35" s="198"/>
      <c r="BC35" s="198"/>
      <c r="BD35" s="198"/>
      <c r="BE35" s="197" t="str">
        <f>入力用引数!D26</f>
        <v>令和７年１１月１７日～１１月２１日</v>
      </c>
      <c r="BF35" s="198"/>
      <c r="BG35" s="198"/>
      <c r="BH35" s="198"/>
      <c r="BI35" s="198"/>
      <c r="BJ35" s="198"/>
      <c r="BK35" s="198"/>
      <c r="BL35" s="198"/>
      <c r="BM35" s="198"/>
      <c r="BN35" s="198"/>
      <c r="BO35" s="198"/>
      <c r="BP35" s="198"/>
      <c r="BQ35" s="197">
        <v>20</v>
      </c>
      <c r="BR35" s="198"/>
      <c r="BS35" s="293"/>
    </row>
    <row r="36" spans="3:79" ht="21" customHeight="1" thickBot="1" x14ac:dyDescent="0.2">
      <c r="C36" s="40"/>
      <c r="D36" s="80" t="s">
        <v>5</v>
      </c>
      <c r="E36" s="81"/>
      <c r="F36" s="80" t="s">
        <v>82</v>
      </c>
      <c r="G36" s="41"/>
      <c r="H36" s="80"/>
      <c r="I36" s="80"/>
      <c r="J36" s="80"/>
      <c r="K36" s="80"/>
      <c r="L36" s="80"/>
      <c r="M36" s="41"/>
      <c r="N36" s="80"/>
      <c r="O36" s="80"/>
      <c r="P36" s="80"/>
      <c r="Q36" s="80"/>
      <c r="R36" s="80"/>
      <c r="S36" s="80"/>
      <c r="T36" s="80"/>
      <c r="U36" s="80"/>
      <c r="V36" s="80"/>
      <c r="W36" s="80"/>
      <c r="X36" s="80"/>
      <c r="Y36" s="57"/>
      <c r="Z36" s="57"/>
      <c r="AA36" s="57"/>
      <c r="AB36" s="57"/>
      <c r="AC36" s="57"/>
      <c r="AD36" s="57"/>
      <c r="AE36" s="57"/>
      <c r="AF36" s="80"/>
      <c r="AG36" s="80"/>
      <c r="AH36" s="80"/>
      <c r="AI36" s="80"/>
      <c r="AJ36" s="80"/>
      <c r="AK36" s="80"/>
      <c r="AL36" s="80"/>
      <c r="AM36" s="80"/>
      <c r="AN36" s="80"/>
      <c r="AO36" s="80"/>
      <c r="AP36" s="80"/>
      <c r="AQ36" s="80"/>
      <c r="AR36" s="42"/>
      <c r="AT36" s="4">
        <v>6</v>
      </c>
      <c r="AU36" s="298" t="s">
        <v>73</v>
      </c>
      <c r="AV36" s="299"/>
      <c r="AW36" s="299"/>
      <c r="AX36" s="299"/>
      <c r="AY36" s="299"/>
      <c r="AZ36" s="299"/>
      <c r="BA36" s="299"/>
      <c r="BB36" s="299"/>
      <c r="BC36" s="299"/>
      <c r="BD36" s="299"/>
      <c r="BE36" s="300" t="str">
        <f>入力用引数!D27</f>
        <v>令和７年１２月１日～１２月５日</v>
      </c>
      <c r="BF36" s="299"/>
      <c r="BG36" s="299"/>
      <c r="BH36" s="299"/>
      <c r="BI36" s="299"/>
      <c r="BJ36" s="299"/>
      <c r="BK36" s="299"/>
      <c r="BL36" s="299"/>
      <c r="BM36" s="299"/>
      <c r="BN36" s="299"/>
      <c r="BO36" s="299"/>
      <c r="BP36" s="299"/>
      <c r="BQ36" s="300">
        <v>20</v>
      </c>
      <c r="BR36" s="299"/>
      <c r="BS36" s="301"/>
    </row>
    <row r="37" spans="3:79" ht="21" customHeight="1" thickBot="1" x14ac:dyDescent="0.2">
      <c r="C37" s="84"/>
      <c r="D37" s="85" t="s">
        <v>5</v>
      </c>
      <c r="E37" s="87"/>
      <c r="F37" s="85" t="s">
        <v>83</v>
      </c>
      <c r="G37" s="39"/>
      <c r="H37" s="85"/>
      <c r="I37" s="85"/>
      <c r="J37" s="85"/>
      <c r="K37" s="85"/>
      <c r="L37" s="85"/>
      <c r="M37" s="39"/>
      <c r="N37" s="85"/>
      <c r="O37" s="85"/>
      <c r="P37" s="85"/>
      <c r="Q37" s="85"/>
      <c r="R37" s="85" t="s">
        <v>84</v>
      </c>
      <c r="S37" s="85" t="s">
        <v>85</v>
      </c>
      <c r="T37" s="85"/>
      <c r="U37" s="85"/>
      <c r="V37" s="284"/>
      <c r="W37" s="302"/>
      <c r="X37" s="302"/>
      <c r="Y37" s="302"/>
      <c r="Z37" s="302"/>
      <c r="AA37" s="302"/>
      <c r="AB37" s="302"/>
      <c r="AC37" s="302"/>
      <c r="AD37" s="302"/>
      <c r="AE37" s="302"/>
      <c r="AF37" s="302"/>
      <c r="AG37" s="302"/>
      <c r="AH37" s="302"/>
      <c r="AI37" s="302"/>
      <c r="AJ37" s="302"/>
      <c r="AK37" s="302"/>
      <c r="AL37" s="302"/>
      <c r="AM37" s="302"/>
      <c r="AN37" s="302"/>
      <c r="AO37" s="302"/>
      <c r="AP37" s="302"/>
      <c r="AQ37" s="85" t="s">
        <v>19</v>
      </c>
      <c r="AR37" s="86"/>
      <c r="AU37" s="294" t="s">
        <v>74</v>
      </c>
      <c r="AV37" s="295"/>
      <c r="AW37" s="295"/>
      <c r="AX37" s="295"/>
      <c r="AY37" s="295"/>
      <c r="AZ37" s="295"/>
      <c r="BA37" s="295"/>
      <c r="BB37" s="295"/>
      <c r="BC37" s="295"/>
      <c r="BD37" s="295"/>
      <c r="BE37" s="296" t="s">
        <v>75</v>
      </c>
      <c r="BF37" s="295"/>
      <c r="BG37" s="295"/>
      <c r="BH37" s="295"/>
      <c r="BI37" s="295"/>
      <c r="BJ37" s="295"/>
      <c r="BK37" s="295"/>
      <c r="BL37" s="295"/>
      <c r="BM37" s="295"/>
      <c r="BN37" s="295"/>
      <c r="BO37" s="295"/>
      <c r="BP37" s="295"/>
      <c r="BQ37" s="296" t="s">
        <v>76</v>
      </c>
      <c r="BR37" s="295"/>
      <c r="BS37" s="297"/>
      <c r="BT37" s="285" t="s">
        <v>77</v>
      </c>
      <c r="BU37" s="286"/>
      <c r="BV37" s="286"/>
      <c r="BW37" s="286"/>
      <c r="BX37" s="286"/>
      <c r="BY37" s="286"/>
      <c r="BZ37" s="286"/>
      <c r="CA37" s="287"/>
    </row>
    <row r="38" spans="3:79" ht="21" customHeight="1" thickBot="1" x14ac:dyDescent="0.2">
      <c r="C38" s="20"/>
      <c r="D38" s="82" t="s">
        <v>86</v>
      </c>
      <c r="E38" s="82"/>
      <c r="F38" s="82"/>
      <c r="G38" s="3"/>
      <c r="H38" s="82"/>
      <c r="I38" s="82"/>
      <c r="J38" s="82"/>
      <c r="K38" s="82"/>
      <c r="L38" s="82"/>
      <c r="M38" s="3"/>
      <c r="N38" s="82"/>
      <c r="O38" s="82"/>
      <c r="P38" s="82"/>
      <c r="Q38" s="82"/>
      <c r="R38" s="82"/>
      <c r="S38" s="82"/>
      <c r="T38" s="82"/>
      <c r="U38" s="82"/>
      <c r="V38" s="82"/>
      <c r="W38" s="82"/>
      <c r="X38" s="82"/>
      <c r="Y38" s="8"/>
      <c r="Z38" s="8"/>
      <c r="AA38" s="8"/>
      <c r="AB38" s="8"/>
      <c r="AC38" s="8"/>
      <c r="AD38" s="8"/>
      <c r="AE38" s="8"/>
      <c r="AF38" s="82"/>
      <c r="AG38" s="82"/>
      <c r="AH38" s="82"/>
      <c r="AI38" s="82"/>
      <c r="AJ38" s="82"/>
      <c r="AK38" s="82"/>
      <c r="AL38" s="82"/>
      <c r="AM38" s="82"/>
      <c r="AN38" s="82"/>
      <c r="AO38" s="82"/>
      <c r="AP38" s="82"/>
      <c r="AQ38" s="82"/>
      <c r="AR38" s="14"/>
      <c r="AT38" s="4">
        <v>1</v>
      </c>
      <c r="AU38" s="303" t="s">
        <v>104</v>
      </c>
      <c r="AV38" s="304"/>
      <c r="AW38" s="304"/>
      <c r="AX38" s="304"/>
      <c r="AY38" s="304"/>
      <c r="AZ38" s="304"/>
      <c r="BA38" s="304"/>
      <c r="BB38" s="304"/>
      <c r="BC38" s="304"/>
      <c r="BD38" s="304"/>
      <c r="BE38" s="305" t="str">
        <f>入力用引数!D28</f>
        <v>令和８年１月１５日～１月１６日</v>
      </c>
      <c r="BF38" s="304"/>
      <c r="BG38" s="304"/>
      <c r="BH38" s="304"/>
      <c r="BI38" s="304"/>
      <c r="BJ38" s="304"/>
      <c r="BK38" s="304"/>
      <c r="BL38" s="304"/>
      <c r="BM38" s="304"/>
      <c r="BN38" s="304"/>
      <c r="BO38" s="304"/>
      <c r="BP38" s="304"/>
      <c r="BQ38" s="305">
        <v>10</v>
      </c>
      <c r="BR38" s="304"/>
      <c r="BS38" s="306"/>
    </row>
    <row r="39" spans="3:79" ht="21" customHeight="1" x14ac:dyDescent="0.15">
      <c r="C39" s="307" t="s">
        <v>39</v>
      </c>
      <c r="D39" s="308"/>
      <c r="E39" s="308"/>
      <c r="F39" s="308"/>
      <c r="G39" s="308"/>
      <c r="H39" s="308"/>
      <c r="I39" s="308"/>
      <c r="J39" s="308"/>
      <c r="K39" s="308"/>
      <c r="L39" s="309" t="s">
        <v>40</v>
      </c>
      <c r="M39" s="309"/>
      <c r="N39" s="309"/>
      <c r="O39" s="309"/>
      <c r="P39" s="309"/>
      <c r="Q39" s="309" t="s">
        <v>39</v>
      </c>
      <c r="R39" s="309"/>
      <c r="S39" s="309"/>
      <c r="T39" s="309"/>
      <c r="U39" s="309"/>
      <c r="V39" s="309"/>
      <c r="W39" s="309"/>
      <c r="X39" s="309"/>
      <c r="Y39" s="309"/>
      <c r="Z39" s="309" t="s">
        <v>40</v>
      </c>
      <c r="AA39" s="309"/>
      <c r="AB39" s="309"/>
      <c r="AC39" s="309"/>
      <c r="AD39" s="309"/>
      <c r="AE39" s="309" t="s">
        <v>39</v>
      </c>
      <c r="AF39" s="309"/>
      <c r="AG39" s="309"/>
      <c r="AH39" s="309"/>
      <c r="AI39" s="309"/>
      <c r="AJ39" s="309"/>
      <c r="AK39" s="309"/>
      <c r="AL39" s="309"/>
      <c r="AM39" s="309"/>
      <c r="AN39" s="309" t="s">
        <v>40</v>
      </c>
      <c r="AO39" s="309"/>
      <c r="AP39" s="309"/>
      <c r="AQ39" s="309"/>
      <c r="AR39" s="310"/>
    </row>
    <row r="40" spans="3:79" ht="21" customHeight="1" x14ac:dyDescent="0.15">
      <c r="C40" s="313"/>
      <c r="D40" s="314"/>
      <c r="E40" s="314"/>
      <c r="F40" s="314"/>
      <c r="G40" s="314"/>
      <c r="H40" s="314"/>
      <c r="I40" s="314"/>
      <c r="J40" s="314"/>
      <c r="K40" s="314"/>
      <c r="L40" s="314"/>
      <c r="M40" s="314"/>
      <c r="N40" s="314"/>
      <c r="O40" s="314"/>
      <c r="P40" s="314"/>
      <c r="Q40" s="315"/>
      <c r="R40" s="314"/>
      <c r="S40" s="314"/>
      <c r="T40" s="314"/>
      <c r="U40" s="314"/>
      <c r="V40" s="314"/>
      <c r="W40" s="314"/>
      <c r="X40" s="314"/>
      <c r="Y40" s="314"/>
      <c r="Z40" s="314"/>
      <c r="AA40" s="314"/>
      <c r="AB40" s="314"/>
      <c r="AC40" s="314"/>
      <c r="AD40" s="314"/>
      <c r="AE40" s="315"/>
      <c r="AF40" s="314"/>
      <c r="AG40" s="314"/>
      <c r="AH40" s="314"/>
      <c r="AI40" s="314"/>
      <c r="AJ40" s="314"/>
      <c r="AK40" s="314"/>
      <c r="AL40" s="314"/>
      <c r="AM40" s="314"/>
      <c r="AN40" s="314"/>
      <c r="AO40" s="314"/>
      <c r="AP40" s="314"/>
      <c r="AQ40" s="314"/>
      <c r="AR40" s="316"/>
    </row>
    <row r="41" spans="3:79" ht="21" customHeight="1" x14ac:dyDescent="0.15">
      <c r="C41" s="313"/>
      <c r="D41" s="314"/>
      <c r="E41" s="314"/>
      <c r="F41" s="314"/>
      <c r="G41" s="314"/>
      <c r="H41" s="314"/>
      <c r="I41" s="314"/>
      <c r="J41" s="314"/>
      <c r="K41" s="314"/>
      <c r="L41" s="314"/>
      <c r="M41" s="314"/>
      <c r="N41" s="314"/>
      <c r="O41" s="314"/>
      <c r="P41" s="314"/>
      <c r="Q41" s="315"/>
      <c r="R41" s="314"/>
      <c r="S41" s="314"/>
      <c r="T41" s="314"/>
      <c r="U41" s="314"/>
      <c r="V41" s="314"/>
      <c r="W41" s="314"/>
      <c r="X41" s="314"/>
      <c r="Y41" s="314"/>
      <c r="Z41" s="314"/>
      <c r="AA41" s="314"/>
      <c r="AB41" s="314"/>
      <c r="AC41" s="314"/>
      <c r="AD41" s="314"/>
      <c r="AE41" s="315"/>
      <c r="AF41" s="314"/>
      <c r="AG41" s="314"/>
      <c r="AH41" s="314"/>
      <c r="AI41" s="314"/>
      <c r="AJ41" s="314"/>
      <c r="AK41" s="314"/>
      <c r="AL41" s="314"/>
      <c r="AM41" s="314"/>
      <c r="AN41" s="314"/>
      <c r="AO41" s="314"/>
      <c r="AP41" s="314"/>
      <c r="AQ41" s="314"/>
      <c r="AR41" s="316"/>
    </row>
    <row r="42" spans="3:79" ht="21" customHeight="1" x14ac:dyDescent="0.15">
      <c r="C42" s="172"/>
      <c r="D42" s="173"/>
      <c r="E42" s="173"/>
      <c r="F42" s="173"/>
      <c r="G42" s="173"/>
      <c r="H42" s="173"/>
      <c r="I42" s="173"/>
      <c r="J42" s="173"/>
      <c r="K42" s="173"/>
      <c r="L42" s="173"/>
      <c r="M42" s="173"/>
      <c r="N42" s="173"/>
      <c r="O42" s="173"/>
      <c r="P42" s="173"/>
      <c r="Q42" s="174"/>
      <c r="R42" s="173"/>
      <c r="S42" s="173"/>
      <c r="T42" s="173"/>
      <c r="U42" s="173"/>
      <c r="V42" s="173"/>
      <c r="W42" s="173"/>
      <c r="X42" s="173"/>
      <c r="Y42" s="173"/>
      <c r="Z42" s="173"/>
      <c r="AA42" s="173"/>
      <c r="AB42" s="173"/>
      <c r="AC42" s="173"/>
      <c r="AD42" s="173"/>
      <c r="AE42" s="174"/>
      <c r="AF42" s="173"/>
      <c r="AG42" s="173"/>
      <c r="AH42" s="173"/>
      <c r="AI42" s="173"/>
      <c r="AJ42" s="173"/>
      <c r="AK42" s="173"/>
      <c r="AL42" s="173"/>
      <c r="AM42" s="173"/>
      <c r="AN42" s="173"/>
      <c r="AO42" s="173"/>
      <c r="AP42" s="173"/>
      <c r="AQ42" s="173"/>
      <c r="AR42" s="175"/>
    </row>
    <row r="43" spans="3:79" ht="21" customHeight="1" x14ac:dyDescent="0.15">
      <c r="C43" s="1"/>
      <c r="D43" s="89" t="s">
        <v>41</v>
      </c>
      <c r="E43" s="16"/>
      <c r="F43" s="58"/>
      <c r="G43" s="58"/>
      <c r="H43" s="58"/>
      <c r="I43" s="18"/>
      <c r="J43" s="9"/>
      <c r="K43" s="9"/>
      <c r="L43" s="9"/>
      <c r="M43" s="9"/>
      <c r="N43" s="16" t="s">
        <v>34</v>
      </c>
      <c r="O43" s="9"/>
      <c r="P43" s="9"/>
      <c r="Q43" s="9"/>
      <c r="R43" s="19"/>
      <c r="S43" s="169"/>
      <c r="T43" s="169"/>
      <c r="U43" s="169"/>
      <c r="V43" s="169"/>
      <c r="W43" s="170"/>
      <c r="X43" s="168"/>
      <c r="Y43" s="168"/>
      <c r="Z43" s="168"/>
      <c r="AA43" s="169"/>
      <c r="AB43" s="17"/>
      <c r="AC43" s="17"/>
      <c r="AD43" s="17"/>
      <c r="AE43" s="17"/>
      <c r="AF43" s="17"/>
      <c r="AG43" s="17"/>
      <c r="AH43" s="17"/>
      <c r="AI43" s="17"/>
      <c r="AJ43" s="17"/>
      <c r="AK43" s="17"/>
      <c r="AL43" s="17"/>
      <c r="AM43" s="17"/>
      <c r="AN43" s="17"/>
      <c r="AO43" s="17"/>
      <c r="AP43" s="169"/>
      <c r="AQ43" s="169"/>
      <c r="AR43" s="2"/>
      <c r="AV43" s="48"/>
      <c r="AW43" s="67"/>
      <c r="AX43" s="67"/>
    </row>
    <row r="44" spans="3:79" ht="21" customHeight="1" thickBot="1" x14ac:dyDescent="0.2">
      <c r="C44" s="1"/>
      <c r="D44" s="176" t="s">
        <v>132</v>
      </c>
      <c r="E44" s="16"/>
      <c r="F44" s="58"/>
      <c r="G44" s="58"/>
      <c r="H44" s="58"/>
      <c r="I44" s="18"/>
      <c r="J44" s="9"/>
      <c r="K44" s="9"/>
      <c r="L44" s="9"/>
      <c r="M44" s="9"/>
      <c r="O44" s="9"/>
      <c r="P44" s="9"/>
      <c r="Q44" s="9"/>
      <c r="R44" s="19"/>
      <c r="S44" s="89"/>
      <c r="T44" s="89"/>
      <c r="U44" s="89"/>
      <c r="V44" s="89"/>
      <c r="W44" s="90"/>
      <c r="X44" s="91"/>
      <c r="Y44" s="91"/>
      <c r="Z44" s="91"/>
      <c r="AA44" s="89"/>
      <c r="AB44" s="17"/>
      <c r="AC44" s="17"/>
      <c r="AD44" s="17"/>
      <c r="AE44" s="17"/>
      <c r="AF44" s="17"/>
      <c r="AG44" s="17"/>
      <c r="AH44" s="17"/>
      <c r="AI44" s="17"/>
      <c r="AJ44" s="17"/>
      <c r="AK44" s="17"/>
      <c r="AL44" s="17"/>
      <c r="AM44" s="17"/>
      <c r="AN44" s="17"/>
      <c r="AO44" s="17"/>
      <c r="AP44" s="89"/>
      <c r="AQ44" s="89"/>
      <c r="AR44" s="2"/>
    </row>
    <row r="45" spans="3:79" ht="21" customHeight="1" thickBot="1" x14ac:dyDescent="0.2">
      <c r="C45" s="1"/>
      <c r="D45" s="324">
        <v>3</v>
      </c>
      <c r="E45" s="325"/>
      <c r="F45" s="325"/>
      <c r="G45" s="326"/>
      <c r="H45" s="327" t="s">
        <v>105</v>
      </c>
      <c r="I45" s="328"/>
      <c r="J45" s="328"/>
      <c r="K45" s="328"/>
      <c r="L45" s="328"/>
      <c r="M45" s="328"/>
      <c r="N45" s="328"/>
      <c r="O45" s="328"/>
      <c r="P45" s="328"/>
      <c r="Q45" s="328"/>
      <c r="R45" s="328"/>
      <c r="S45" s="328"/>
      <c r="T45" s="328"/>
      <c r="U45" s="328"/>
      <c r="V45" s="328"/>
      <c r="AB45" s="17"/>
      <c r="AC45" s="331" t="s">
        <v>133</v>
      </c>
      <c r="AD45" s="331"/>
      <c r="AE45" s="331"/>
      <c r="AF45" s="331"/>
      <c r="AG45" s="331"/>
      <c r="AH45" s="331"/>
      <c r="AI45" s="331"/>
      <c r="AJ45" s="331"/>
      <c r="AK45" s="331"/>
      <c r="AL45" s="331"/>
      <c r="AM45" s="331"/>
      <c r="AN45" s="331"/>
      <c r="AO45" s="17"/>
      <c r="AP45" s="89"/>
      <c r="AQ45" s="89"/>
      <c r="AR45" s="2"/>
    </row>
    <row r="46" spans="3:79" ht="21" customHeight="1" x14ac:dyDescent="0.15">
      <c r="C46" s="1"/>
      <c r="D46" s="329">
        <f>IF($D45=1,VLOOKUP(#REF!,入力用引数!$C$4:$J$12,4),IF($D45=2,VLOOKUP(#REF!,入力用引数!$C$13:$J$21,4),IF($D45=3,VLOOKUP($H20,入力用引数!$C$22:$J$27,4),IF($D45=4,VLOOKUP($H22,入力用引数!$C$28:$J$28,4)))))</f>
        <v>45831</v>
      </c>
      <c r="E46" s="317"/>
      <c r="F46" s="317"/>
      <c r="G46" s="317"/>
      <c r="H46" s="317"/>
      <c r="I46" s="330"/>
      <c r="J46" s="329">
        <f>IF($D45=1,VLOOKUP(#REF!,入力用引数!$C$4:$J$12,5),IF($D45=2,VLOOKUP(#REF!,入力用引数!$C$13:$J$21,5),IF($D45=3,VLOOKUP($H20,入力用引数!$C$22:$J$27,5),IF($D45=4,VLOOKUP($H22,入力用引数!$C$28:$J$28,5)))))</f>
        <v>45832</v>
      </c>
      <c r="K46" s="318"/>
      <c r="L46" s="318"/>
      <c r="M46" s="318"/>
      <c r="N46" s="318">
        <f>IF($D45=1,VLOOKUP(#REF!,入力用引数!$C$4:$J$12,3),IF($D45=2,VLOOKUP(#REF!,入力用引数!$C$13:$J$21,3),IF($D45=3,VLOOKUP($H20,入力用引数!$C$22:$J$27,3),IF($D45=4,VLOOKUP($H22,入力用引数!$C$28:$J$28,3)))))</f>
        <v>45830</v>
      </c>
      <c r="O46" s="318"/>
      <c r="P46" s="318"/>
      <c r="Q46" s="319"/>
      <c r="R46" s="329">
        <f>IF($D45=1,VLOOKUP(#REF!,入力用引数!$C$4:$J$12,6),IF($D45=2,VLOOKUP(#REF!,入力用引数!$C$13:$J$21,6),IF($D45=3,VLOOKUP($H20,入力用引数!$C$22:$J$27,6),IF($D45=4,VLOOKUP($H22,入力用引数!$C$28:$J$28,6)))))</f>
        <v>45833</v>
      </c>
      <c r="S46" s="318"/>
      <c r="T46" s="318"/>
      <c r="U46" s="318"/>
      <c r="V46" s="318">
        <f>IF($D45=1,VLOOKUP(#REF!,入力用引数!$C$4:$J$12,3),IF($D45=2,VLOOKUP(#REF!,入力用引数!$C$13:$J$21,3),IF($D45=3,VLOOKUP($H20,入力用引数!$C$22:$J$27,3),IF($D45=4,VLOOKUP($H22,入力用引数!$C$28:$J$28,3)))))</f>
        <v>45830</v>
      </c>
      <c r="W46" s="318"/>
      <c r="X46" s="318"/>
      <c r="Y46" s="319"/>
      <c r="Z46" s="329">
        <f>IF($D45=1,VLOOKUP(#REF!,入力用引数!$C$4:$J$12,7),IF($D45=2,VLOOKUP(#REF!,入力用引数!$C$13:$J$21,7),IF($D45=3,VLOOKUP($H20,入力用引数!$C$22:$J$27,7),IF($D45=4,VLOOKUP($H22,入力用引数!$C$28:$J$28,7)))))</f>
        <v>45834</v>
      </c>
      <c r="AA46" s="318"/>
      <c r="AB46" s="318"/>
      <c r="AC46" s="318"/>
      <c r="AD46" s="318">
        <f>IF($D45=1,VLOOKUP(#REF!,入力用引数!$C$4:$J$12,3),IF($D45=2,VLOOKUP(#REF!,入力用引数!$C$13:$J$21,3),IF($D45=3,VLOOKUP($H20,入力用引数!$C$22:$J$27,3),IF($D45=4,VLOOKUP($H22,入力用引数!$C$28:$J$28,3)))))</f>
        <v>45830</v>
      </c>
      <c r="AE46" s="318"/>
      <c r="AF46" s="318"/>
      <c r="AG46" s="319"/>
      <c r="AH46" s="317">
        <f>IF($D45=1,VLOOKUP(#REF!,入力用引数!$C$4:$J$12,8),IF($D45=2,VLOOKUP(#REF!,入力用引数!$C$13:$J$21,8),IF($D45=3,VLOOKUP($H20,入力用引数!$C$22:$J$27,8),IF($D45=4,VLOOKUP($H22,入力用引数!$C$28:$J$28,8)))))</f>
        <v>45835</v>
      </c>
      <c r="AI46" s="318"/>
      <c r="AJ46" s="318"/>
      <c r="AK46" s="319"/>
      <c r="AL46" s="1"/>
      <c r="AM46" s="89"/>
      <c r="AN46" s="89"/>
      <c r="AO46" s="89"/>
      <c r="AP46" s="89"/>
      <c r="AQ46" s="89"/>
      <c r="AR46" s="2"/>
      <c r="AT46" s="72">
        <v>1</v>
      </c>
      <c r="AU46" s="89" t="s">
        <v>106</v>
      </c>
    </row>
    <row r="47" spans="3:79" ht="21" customHeight="1" x14ac:dyDescent="0.15">
      <c r="C47" s="1"/>
      <c r="D47" s="320" t="s">
        <v>28</v>
      </c>
      <c r="E47" s="230"/>
      <c r="F47" s="230"/>
      <c r="G47" s="230"/>
      <c r="H47" s="230"/>
      <c r="I47" s="321"/>
      <c r="J47" s="320" t="s">
        <v>29</v>
      </c>
      <c r="K47" s="322"/>
      <c r="L47" s="322"/>
      <c r="M47" s="322"/>
      <c r="N47" s="322"/>
      <c r="O47" s="322"/>
      <c r="P47" s="322"/>
      <c r="Q47" s="323"/>
      <c r="R47" s="230" t="s">
        <v>30</v>
      </c>
      <c r="S47" s="322"/>
      <c r="T47" s="322"/>
      <c r="U47" s="322"/>
      <c r="V47" s="322"/>
      <c r="W47" s="322"/>
      <c r="X47" s="322"/>
      <c r="Y47" s="322"/>
      <c r="Z47" s="320" t="s">
        <v>31</v>
      </c>
      <c r="AA47" s="322"/>
      <c r="AB47" s="322"/>
      <c r="AC47" s="322"/>
      <c r="AD47" s="322"/>
      <c r="AE47" s="322"/>
      <c r="AF47" s="322"/>
      <c r="AG47" s="323"/>
      <c r="AH47" s="230" t="s">
        <v>32</v>
      </c>
      <c r="AI47" s="322"/>
      <c r="AJ47" s="322"/>
      <c r="AK47" s="323"/>
      <c r="AL47" s="1"/>
      <c r="AM47" s="89"/>
      <c r="AN47" s="89"/>
      <c r="AO47" s="89"/>
      <c r="AP47" s="89"/>
      <c r="AQ47" s="89"/>
      <c r="AR47" s="2"/>
      <c r="AT47" s="73">
        <v>2</v>
      </c>
      <c r="AU47" s="89" t="s">
        <v>107</v>
      </c>
    </row>
    <row r="48" spans="3:79" ht="21" customHeight="1" x14ac:dyDescent="0.15">
      <c r="C48" s="1"/>
      <c r="D48" s="351" t="s">
        <v>25</v>
      </c>
      <c r="E48" s="333"/>
      <c r="F48" s="332" t="s">
        <v>26</v>
      </c>
      <c r="G48" s="333"/>
      <c r="H48" s="332" t="s">
        <v>27</v>
      </c>
      <c r="I48" s="349"/>
      <c r="J48" s="351" t="s">
        <v>24</v>
      </c>
      <c r="K48" s="333"/>
      <c r="L48" s="332" t="s">
        <v>25</v>
      </c>
      <c r="M48" s="333"/>
      <c r="N48" s="332" t="s">
        <v>26</v>
      </c>
      <c r="O48" s="333"/>
      <c r="P48" s="332" t="s">
        <v>27</v>
      </c>
      <c r="Q48" s="335"/>
      <c r="R48" s="347" t="s">
        <v>24</v>
      </c>
      <c r="S48" s="333"/>
      <c r="T48" s="332" t="s">
        <v>25</v>
      </c>
      <c r="U48" s="333"/>
      <c r="V48" s="332" t="s">
        <v>26</v>
      </c>
      <c r="W48" s="333"/>
      <c r="X48" s="332" t="s">
        <v>27</v>
      </c>
      <c r="Y48" s="349"/>
      <c r="Z48" s="351" t="s">
        <v>24</v>
      </c>
      <c r="AA48" s="333"/>
      <c r="AB48" s="332" t="s">
        <v>25</v>
      </c>
      <c r="AC48" s="333"/>
      <c r="AD48" s="332" t="s">
        <v>26</v>
      </c>
      <c r="AE48" s="333"/>
      <c r="AF48" s="332" t="s">
        <v>27</v>
      </c>
      <c r="AG48" s="335"/>
      <c r="AH48" s="337" t="s">
        <v>24</v>
      </c>
      <c r="AI48" s="338"/>
      <c r="AJ48" s="338"/>
      <c r="AK48" s="339"/>
      <c r="AL48" s="1"/>
      <c r="AM48" s="89"/>
      <c r="AN48" s="89"/>
      <c r="AO48" s="89"/>
      <c r="AP48" s="89"/>
      <c r="AQ48" s="89"/>
      <c r="AR48" s="2"/>
      <c r="AT48" s="73">
        <v>3</v>
      </c>
      <c r="AU48" s="89" t="s">
        <v>33</v>
      </c>
    </row>
    <row r="49" spans="3:47" ht="21" customHeight="1" thickBot="1" x14ac:dyDescent="0.2">
      <c r="C49" s="1"/>
      <c r="D49" s="352"/>
      <c r="E49" s="334"/>
      <c r="F49" s="334"/>
      <c r="G49" s="334"/>
      <c r="H49" s="334"/>
      <c r="I49" s="350"/>
      <c r="J49" s="352"/>
      <c r="K49" s="334"/>
      <c r="L49" s="334"/>
      <c r="M49" s="334"/>
      <c r="N49" s="334"/>
      <c r="O49" s="334"/>
      <c r="P49" s="334"/>
      <c r="Q49" s="336"/>
      <c r="R49" s="348"/>
      <c r="S49" s="334"/>
      <c r="T49" s="334"/>
      <c r="U49" s="334"/>
      <c r="V49" s="334"/>
      <c r="W49" s="334"/>
      <c r="X49" s="334"/>
      <c r="Y49" s="350"/>
      <c r="Z49" s="352"/>
      <c r="AA49" s="334"/>
      <c r="AB49" s="334"/>
      <c r="AC49" s="334"/>
      <c r="AD49" s="334"/>
      <c r="AE49" s="334"/>
      <c r="AF49" s="334"/>
      <c r="AG49" s="336"/>
      <c r="AH49" s="340"/>
      <c r="AI49" s="341"/>
      <c r="AJ49" s="341"/>
      <c r="AK49" s="342"/>
      <c r="AL49" s="1"/>
      <c r="AM49" s="89"/>
      <c r="AN49" s="89"/>
      <c r="AO49" s="89"/>
      <c r="AP49" s="89"/>
      <c r="AQ49" s="89"/>
      <c r="AR49" s="2"/>
      <c r="AT49" s="74">
        <v>4</v>
      </c>
      <c r="AU49" s="4" t="s">
        <v>102</v>
      </c>
    </row>
    <row r="50" spans="3:47" ht="21" customHeight="1" thickBot="1" x14ac:dyDescent="0.2">
      <c r="C50" s="1"/>
      <c r="D50" s="343"/>
      <c r="E50" s="344"/>
      <c r="F50" s="345"/>
      <c r="G50" s="344"/>
      <c r="H50" s="345"/>
      <c r="I50" s="346"/>
      <c r="J50" s="343"/>
      <c r="K50" s="344"/>
      <c r="L50" s="345"/>
      <c r="M50" s="344"/>
      <c r="N50" s="345"/>
      <c r="O50" s="344"/>
      <c r="P50" s="345"/>
      <c r="Q50" s="346"/>
      <c r="R50" s="343"/>
      <c r="S50" s="344"/>
      <c r="T50" s="345"/>
      <c r="U50" s="344"/>
      <c r="V50" s="345"/>
      <c r="W50" s="344"/>
      <c r="X50" s="345"/>
      <c r="Y50" s="346"/>
      <c r="Z50" s="343"/>
      <c r="AA50" s="344"/>
      <c r="AB50" s="345"/>
      <c r="AC50" s="344"/>
      <c r="AD50" s="345"/>
      <c r="AE50" s="344"/>
      <c r="AF50" s="345"/>
      <c r="AG50" s="346"/>
      <c r="AH50" s="353"/>
      <c r="AI50" s="354"/>
      <c r="AJ50" s="354"/>
      <c r="AK50" s="355"/>
      <c r="AL50" s="1"/>
      <c r="AM50" s="89"/>
      <c r="AN50" s="89"/>
      <c r="AO50" s="89"/>
      <c r="AP50" s="89"/>
      <c r="AQ50" s="89"/>
      <c r="AR50" s="2"/>
    </row>
    <row r="51" spans="3:47" ht="21" customHeight="1" x14ac:dyDescent="0.15">
      <c r="C51" s="1"/>
      <c r="D51" s="356" t="s">
        <v>113</v>
      </c>
      <c r="E51" s="357"/>
      <c r="F51" s="357"/>
      <c r="G51" s="357"/>
      <c r="H51" s="357"/>
      <c r="I51" s="357"/>
      <c r="J51" s="358"/>
      <c r="K51" s="358"/>
      <c r="L51" s="358"/>
      <c r="M51" s="358"/>
      <c r="N51" s="358"/>
      <c r="O51" s="358"/>
      <c r="P51" s="358"/>
      <c r="Q51" s="358"/>
      <c r="R51" s="358"/>
      <c r="S51" s="358"/>
      <c r="T51" s="358"/>
      <c r="U51" s="358"/>
      <c r="V51" s="358"/>
      <c r="W51" s="358"/>
      <c r="X51" s="358"/>
      <c r="Y51" s="358"/>
      <c r="Z51" s="358"/>
      <c r="AA51" s="358"/>
      <c r="AB51" s="358"/>
      <c r="AC51" s="358"/>
      <c r="AD51" s="358"/>
      <c r="AE51" s="358"/>
      <c r="AF51" s="358"/>
      <c r="AG51" s="358"/>
      <c r="AH51" s="358"/>
      <c r="AI51" s="358"/>
      <c r="AJ51" s="358"/>
      <c r="AK51" s="358"/>
      <c r="AL51" s="357"/>
      <c r="AM51" s="357"/>
      <c r="AN51" s="357"/>
      <c r="AO51" s="357"/>
      <c r="AP51" s="357"/>
      <c r="AQ51" s="357"/>
      <c r="AR51" s="2"/>
    </row>
    <row r="52" spans="3:47" ht="6" customHeight="1" x14ac:dyDescent="0.15">
      <c r="C52" s="1"/>
      <c r="D52" s="357"/>
      <c r="E52" s="357"/>
      <c r="F52" s="357"/>
      <c r="G52" s="357"/>
      <c r="H52" s="357"/>
      <c r="I52" s="357"/>
      <c r="J52" s="357"/>
      <c r="K52" s="357"/>
      <c r="L52" s="357"/>
      <c r="M52" s="357"/>
      <c r="N52" s="357"/>
      <c r="O52" s="357"/>
      <c r="P52" s="357"/>
      <c r="Q52" s="357"/>
      <c r="R52" s="357"/>
      <c r="S52" s="357"/>
      <c r="T52" s="357"/>
      <c r="U52" s="357"/>
      <c r="V52" s="357"/>
      <c r="W52" s="357"/>
      <c r="X52" s="357"/>
      <c r="Y52" s="357"/>
      <c r="Z52" s="357"/>
      <c r="AA52" s="357"/>
      <c r="AB52" s="357"/>
      <c r="AC52" s="357"/>
      <c r="AD52" s="357"/>
      <c r="AE52" s="357"/>
      <c r="AF52" s="357"/>
      <c r="AG52" s="357"/>
      <c r="AH52" s="357"/>
      <c r="AI52" s="357"/>
      <c r="AJ52" s="357"/>
      <c r="AK52" s="357"/>
      <c r="AL52" s="357"/>
      <c r="AM52" s="357"/>
      <c r="AN52" s="357"/>
      <c r="AO52" s="357"/>
      <c r="AP52" s="357"/>
      <c r="AQ52" s="357"/>
      <c r="AR52" s="2"/>
    </row>
    <row r="53" spans="3:47" ht="21" customHeight="1" thickBot="1" x14ac:dyDescent="0.2">
      <c r="C53" s="15"/>
      <c r="D53" s="359" t="s">
        <v>111</v>
      </c>
      <c r="E53" s="359"/>
      <c r="F53" s="359"/>
      <c r="G53" s="359"/>
      <c r="H53" s="359"/>
      <c r="I53" s="359"/>
      <c r="J53" s="359"/>
      <c r="K53" s="359"/>
      <c r="L53" s="359"/>
      <c r="M53" s="359"/>
      <c r="N53" s="359"/>
      <c r="O53" s="359"/>
      <c r="P53" s="359"/>
      <c r="Q53" s="359"/>
      <c r="R53" s="359"/>
      <c r="S53" s="359"/>
      <c r="T53" s="359"/>
      <c r="U53" s="359"/>
      <c r="V53" s="359"/>
      <c r="W53" s="359"/>
      <c r="X53" s="359"/>
      <c r="Y53" s="359"/>
      <c r="Z53" s="359"/>
      <c r="AA53" s="359"/>
      <c r="AB53" s="359"/>
      <c r="AC53" s="359"/>
      <c r="AD53" s="359"/>
      <c r="AE53" s="359"/>
      <c r="AF53" s="359"/>
      <c r="AG53" s="359"/>
      <c r="AH53" s="359"/>
      <c r="AI53" s="359"/>
      <c r="AJ53" s="359"/>
      <c r="AK53" s="359"/>
      <c r="AL53" s="359"/>
      <c r="AM53" s="359"/>
      <c r="AN53" s="359"/>
      <c r="AO53" s="359"/>
      <c r="AP53" s="359"/>
      <c r="AQ53" s="359"/>
      <c r="AR53" s="360"/>
    </row>
    <row r="54" spans="3:47" ht="18.75" customHeight="1" x14ac:dyDescent="0.15">
      <c r="D54" s="7" t="s">
        <v>42</v>
      </c>
      <c r="AA54" s="89"/>
      <c r="AB54" s="89"/>
      <c r="AC54" s="89"/>
      <c r="AD54" s="90"/>
      <c r="AE54" s="90"/>
      <c r="AF54" s="90"/>
      <c r="AG54" s="90"/>
      <c r="AH54" s="90"/>
      <c r="AI54" s="90"/>
      <c r="AJ54" s="90"/>
      <c r="AK54" s="90"/>
      <c r="AL54" s="90"/>
      <c r="AM54" s="90"/>
      <c r="AN54" s="90"/>
      <c r="AO54" s="90"/>
    </row>
    <row r="55" spans="3:47" ht="18.75" customHeight="1" thickBot="1" x14ac:dyDescent="0.2">
      <c r="N55" s="89"/>
      <c r="Z55" s="89"/>
      <c r="AA55" s="89"/>
      <c r="AB55" s="89"/>
      <c r="AC55" s="89"/>
      <c r="AD55" s="234"/>
      <c r="AE55" s="234"/>
      <c r="AF55" s="361"/>
      <c r="AG55" s="361"/>
      <c r="AH55" s="361"/>
      <c r="AI55" s="361"/>
      <c r="AJ55" s="361"/>
      <c r="AK55" s="361"/>
      <c r="AL55" s="361"/>
      <c r="AM55" s="361"/>
      <c r="AN55" s="361"/>
      <c r="AO55" s="89"/>
    </row>
    <row r="56" spans="3:47" ht="15" thickTop="1" x14ac:dyDescent="0.15">
      <c r="C56" s="29"/>
      <c r="D56" s="30" t="s">
        <v>140</v>
      </c>
      <c r="E56" s="30"/>
      <c r="F56" s="30"/>
      <c r="G56" s="30"/>
      <c r="H56" s="30"/>
      <c r="I56" s="30"/>
      <c r="J56" s="30"/>
      <c r="K56" s="30"/>
      <c r="L56" s="30"/>
      <c r="M56" s="192" t="s">
        <v>141</v>
      </c>
      <c r="N56" s="193"/>
      <c r="O56" s="193"/>
      <c r="P56" s="193"/>
      <c r="Q56" s="193"/>
      <c r="R56" s="30" t="s">
        <v>142</v>
      </c>
      <c r="S56" s="30"/>
      <c r="T56" s="30"/>
      <c r="U56" s="30"/>
      <c r="V56" s="30"/>
      <c r="W56" s="30"/>
      <c r="X56" s="30"/>
      <c r="Y56" s="30"/>
      <c r="Z56" s="30"/>
      <c r="AA56" s="30"/>
      <c r="AB56" s="30"/>
      <c r="AC56" s="30"/>
      <c r="AD56" s="30"/>
      <c r="AE56" s="30"/>
      <c r="AF56" s="194"/>
      <c r="AG56" s="194"/>
      <c r="AH56" s="194"/>
      <c r="AI56" s="194"/>
      <c r="AJ56" s="194"/>
      <c r="AK56" s="194"/>
      <c r="AL56" s="194"/>
      <c r="AM56" s="194"/>
      <c r="AN56" s="194"/>
      <c r="AO56" s="30"/>
      <c r="AP56" s="30"/>
      <c r="AQ56" s="30"/>
      <c r="AR56" s="30"/>
      <c r="AS56" s="31"/>
    </row>
    <row r="57" spans="3:47" x14ac:dyDescent="0.15">
      <c r="C57" s="32"/>
      <c r="D57" s="188"/>
      <c r="E57" s="188"/>
      <c r="F57" s="188"/>
      <c r="G57" s="188" t="s">
        <v>144</v>
      </c>
      <c r="H57" s="188"/>
      <c r="I57" s="188"/>
      <c r="J57" s="188"/>
      <c r="K57" s="188"/>
      <c r="L57" s="188"/>
      <c r="M57" s="188"/>
      <c r="N57" s="188"/>
      <c r="O57" s="188"/>
      <c r="P57" s="188"/>
      <c r="Q57" s="188"/>
      <c r="R57" s="188"/>
      <c r="S57" s="188"/>
      <c r="T57" s="188"/>
      <c r="U57" s="188"/>
      <c r="V57" s="188"/>
      <c r="W57" s="188"/>
      <c r="X57" s="188"/>
      <c r="Y57" s="188"/>
      <c r="Z57" s="188" t="s">
        <v>145</v>
      </c>
      <c r="AA57" s="188"/>
      <c r="AB57" s="188"/>
      <c r="AC57" s="188"/>
      <c r="AD57" s="188"/>
      <c r="AE57" s="188"/>
      <c r="AF57" s="190"/>
      <c r="AG57" s="190"/>
      <c r="AH57" s="190"/>
      <c r="AI57" s="190"/>
      <c r="AJ57" s="190"/>
      <c r="AK57" s="190"/>
      <c r="AL57" s="190"/>
      <c r="AM57" s="190"/>
      <c r="AN57" s="190"/>
      <c r="AO57" s="188"/>
      <c r="AP57" s="188"/>
      <c r="AQ57" s="189"/>
      <c r="AR57" s="188"/>
      <c r="AS57" s="33"/>
    </row>
    <row r="58" spans="3:47" x14ac:dyDescent="0.15">
      <c r="C58" s="32"/>
      <c r="D58" s="203" t="s">
        <v>60</v>
      </c>
      <c r="E58" s="209"/>
      <c r="F58" s="232"/>
      <c r="G58" s="197" t="s">
        <v>55</v>
      </c>
      <c r="H58" s="198"/>
      <c r="I58" s="198"/>
      <c r="J58" s="198"/>
      <c r="K58" s="198"/>
      <c r="L58" s="198"/>
      <c r="M58" s="198"/>
      <c r="N58" s="197" t="s">
        <v>56</v>
      </c>
      <c r="O58" s="198"/>
      <c r="P58" s="198"/>
      <c r="Q58" s="198"/>
      <c r="R58" s="197" t="s">
        <v>57</v>
      </c>
      <c r="S58" s="198"/>
      <c r="T58" s="198"/>
      <c r="U58" s="198"/>
      <c r="V58" s="197" t="s">
        <v>58</v>
      </c>
      <c r="W58" s="198"/>
      <c r="X58" s="198"/>
      <c r="Y58" s="239"/>
      <c r="Z58" s="240" t="s">
        <v>55</v>
      </c>
      <c r="AA58" s="198"/>
      <c r="AB58" s="198"/>
      <c r="AC58" s="198"/>
      <c r="AD58" s="198"/>
      <c r="AE58" s="198"/>
      <c r="AF58" s="198"/>
      <c r="AG58" s="197" t="s">
        <v>56</v>
      </c>
      <c r="AH58" s="198"/>
      <c r="AI58" s="198"/>
      <c r="AJ58" s="198"/>
      <c r="AK58" s="197" t="s">
        <v>57</v>
      </c>
      <c r="AL58" s="198"/>
      <c r="AM58" s="198"/>
      <c r="AN58" s="198"/>
      <c r="AO58" s="197" t="s">
        <v>58</v>
      </c>
      <c r="AP58" s="198"/>
      <c r="AQ58" s="198"/>
      <c r="AR58" s="198"/>
      <c r="AS58" s="33"/>
    </row>
    <row r="59" spans="3:47" x14ac:dyDescent="0.15">
      <c r="C59" s="32"/>
      <c r="D59" s="233"/>
      <c r="E59" s="234"/>
      <c r="F59" s="235"/>
      <c r="G59" s="197" t="s">
        <v>78</v>
      </c>
      <c r="H59" s="198"/>
      <c r="I59" s="198"/>
      <c r="J59" s="198"/>
      <c r="K59" s="198"/>
      <c r="L59" s="198"/>
      <c r="M59" s="198"/>
      <c r="N59" s="199">
        <v>1000</v>
      </c>
      <c r="O59" s="200"/>
      <c r="P59" s="200"/>
      <c r="Q59" s="200"/>
      <c r="R59" s="199">
        <v>5</v>
      </c>
      <c r="S59" s="200"/>
      <c r="T59" s="200"/>
      <c r="U59" s="200"/>
      <c r="V59" s="199">
        <f>R59*N59</f>
        <v>5000</v>
      </c>
      <c r="W59" s="200"/>
      <c r="X59" s="200"/>
      <c r="Y59" s="221"/>
      <c r="Z59" s="240" t="s">
        <v>78</v>
      </c>
      <c r="AA59" s="198"/>
      <c r="AB59" s="198"/>
      <c r="AC59" s="198"/>
      <c r="AD59" s="198"/>
      <c r="AE59" s="198"/>
      <c r="AF59" s="198"/>
      <c r="AG59" s="199">
        <v>1000</v>
      </c>
      <c r="AH59" s="200"/>
      <c r="AI59" s="200"/>
      <c r="AJ59" s="200"/>
      <c r="AK59" s="199">
        <v>2</v>
      </c>
      <c r="AL59" s="200"/>
      <c r="AM59" s="200"/>
      <c r="AN59" s="200"/>
      <c r="AO59" s="199">
        <f>AK59*AG59</f>
        <v>2000</v>
      </c>
      <c r="AP59" s="200"/>
      <c r="AQ59" s="200"/>
      <c r="AR59" s="200"/>
      <c r="AS59" s="33"/>
    </row>
    <row r="60" spans="3:47" x14ac:dyDescent="0.15">
      <c r="C60" s="32"/>
      <c r="D60" s="233"/>
      <c r="E60" s="234"/>
      <c r="F60" s="235"/>
      <c r="G60" s="197" t="s">
        <v>53</v>
      </c>
      <c r="H60" s="198"/>
      <c r="I60" s="198"/>
      <c r="J60" s="198"/>
      <c r="K60" s="198"/>
      <c r="L60" s="198"/>
      <c r="M60" s="198"/>
      <c r="N60" s="199">
        <v>2800</v>
      </c>
      <c r="O60" s="200"/>
      <c r="P60" s="200"/>
      <c r="Q60" s="200"/>
      <c r="R60" s="199">
        <v>1</v>
      </c>
      <c r="S60" s="200"/>
      <c r="T60" s="200"/>
      <c r="U60" s="200"/>
      <c r="V60" s="199">
        <f t="shared" ref="V60:V61" si="0">R60*N60</f>
        <v>2800</v>
      </c>
      <c r="W60" s="200"/>
      <c r="X60" s="200"/>
      <c r="Y60" s="221"/>
      <c r="Z60" s="229"/>
      <c r="AA60" s="230"/>
      <c r="AB60" s="230"/>
      <c r="AC60" s="230"/>
      <c r="AD60" s="230"/>
      <c r="AE60" s="230"/>
      <c r="AF60" s="230"/>
      <c r="AG60" s="230"/>
      <c r="AH60" s="230"/>
      <c r="AI60" s="230"/>
      <c r="AJ60" s="230"/>
      <c r="AK60" s="230"/>
      <c r="AL60" s="230"/>
      <c r="AM60" s="230"/>
      <c r="AN60" s="230"/>
      <c r="AO60" s="230"/>
      <c r="AP60" s="230"/>
      <c r="AQ60" s="230"/>
      <c r="AR60" s="231"/>
      <c r="AS60" s="33"/>
    </row>
    <row r="61" spans="3:47" x14ac:dyDescent="0.15">
      <c r="C61" s="32"/>
      <c r="D61" s="233"/>
      <c r="E61" s="234"/>
      <c r="F61" s="235"/>
      <c r="G61" s="197" t="s">
        <v>54</v>
      </c>
      <c r="H61" s="198"/>
      <c r="I61" s="198"/>
      <c r="J61" s="198"/>
      <c r="K61" s="198"/>
      <c r="L61" s="198"/>
      <c r="M61" s="198"/>
      <c r="N61" s="199">
        <v>1000</v>
      </c>
      <c r="O61" s="200"/>
      <c r="P61" s="200"/>
      <c r="Q61" s="200"/>
      <c r="R61" s="199">
        <v>1</v>
      </c>
      <c r="S61" s="200"/>
      <c r="T61" s="200"/>
      <c r="U61" s="200"/>
      <c r="V61" s="199">
        <f t="shared" si="0"/>
        <v>1000</v>
      </c>
      <c r="W61" s="200"/>
      <c r="X61" s="200"/>
      <c r="Y61" s="221"/>
      <c r="Z61" s="229"/>
      <c r="AA61" s="230"/>
      <c r="AB61" s="230"/>
      <c r="AC61" s="230"/>
      <c r="AD61" s="230"/>
      <c r="AE61" s="230"/>
      <c r="AF61" s="230"/>
      <c r="AG61" s="230"/>
      <c r="AH61" s="230"/>
      <c r="AI61" s="230"/>
      <c r="AJ61" s="230"/>
      <c r="AK61" s="230"/>
      <c r="AL61" s="230"/>
      <c r="AM61" s="230"/>
      <c r="AN61" s="230"/>
      <c r="AO61" s="230"/>
      <c r="AP61" s="230"/>
      <c r="AQ61" s="230"/>
      <c r="AR61" s="231"/>
      <c r="AS61" s="33"/>
    </row>
    <row r="62" spans="3:47" x14ac:dyDescent="0.15">
      <c r="C62" s="32"/>
      <c r="D62" s="236"/>
      <c r="E62" s="237"/>
      <c r="F62" s="238"/>
      <c r="G62" s="218" t="s">
        <v>59</v>
      </c>
      <c r="H62" s="219"/>
      <c r="I62" s="219"/>
      <c r="J62" s="219"/>
      <c r="K62" s="219"/>
      <c r="L62" s="219"/>
      <c r="M62" s="219"/>
      <c r="N62" s="219"/>
      <c r="O62" s="219"/>
      <c r="P62" s="219"/>
      <c r="Q62" s="219"/>
      <c r="R62" s="219"/>
      <c r="S62" s="219"/>
      <c r="T62" s="219"/>
      <c r="U62" s="220"/>
      <c r="V62" s="199">
        <f>SUM(V59:Y61)</f>
        <v>8800</v>
      </c>
      <c r="W62" s="200"/>
      <c r="X62" s="200"/>
      <c r="Y62" s="221"/>
      <c r="Z62" s="222" t="s">
        <v>59</v>
      </c>
      <c r="AA62" s="219"/>
      <c r="AB62" s="219"/>
      <c r="AC62" s="219"/>
      <c r="AD62" s="219"/>
      <c r="AE62" s="219"/>
      <c r="AF62" s="219"/>
      <c r="AG62" s="219"/>
      <c r="AH62" s="219"/>
      <c r="AI62" s="219"/>
      <c r="AJ62" s="219"/>
      <c r="AK62" s="219"/>
      <c r="AL62" s="219"/>
      <c r="AM62" s="219"/>
      <c r="AN62" s="220"/>
      <c r="AO62" s="199">
        <f>SUM(AO59:AR61)</f>
        <v>2000</v>
      </c>
      <c r="AP62" s="200"/>
      <c r="AQ62" s="200"/>
      <c r="AR62" s="200"/>
      <c r="AS62" s="33"/>
    </row>
    <row r="63" spans="3:47" x14ac:dyDescent="0.15">
      <c r="C63" s="32"/>
      <c r="D63" s="191"/>
      <c r="E63" s="104"/>
      <c r="F63" s="104"/>
      <c r="G63" s="104"/>
      <c r="H63" s="104"/>
      <c r="I63" s="104"/>
      <c r="J63" s="104"/>
      <c r="K63" s="104"/>
      <c r="L63" s="104"/>
      <c r="M63" s="104"/>
      <c r="N63" s="104"/>
      <c r="O63" s="104"/>
      <c r="P63" s="104"/>
      <c r="Q63" s="104"/>
      <c r="R63" s="104"/>
      <c r="S63" s="104"/>
      <c r="T63" s="104"/>
      <c r="U63" s="104"/>
      <c r="V63" s="104"/>
      <c r="W63" s="104"/>
      <c r="X63" s="104"/>
      <c r="Y63" s="195"/>
      <c r="Z63" s="104"/>
      <c r="AA63" s="104"/>
      <c r="AB63" s="104"/>
      <c r="AC63" s="104"/>
      <c r="AD63" s="104"/>
      <c r="AE63" s="104"/>
      <c r="AF63" s="104"/>
      <c r="AG63" s="104"/>
      <c r="AH63" s="104"/>
      <c r="AI63" s="104"/>
      <c r="AJ63" s="104"/>
      <c r="AK63" s="104"/>
      <c r="AL63" s="104"/>
      <c r="AM63" s="104"/>
      <c r="AN63" s="104"/>
      <c r="AO63" s="104"/>
      <c r="AP63" s="104"/>
      <c r="AQ63" s="104"/>
      <c r="AR63" s="196"/>
      <c r="AS63" s="33"/>
    </row>
    <row r="64" spans="3:47" x14ac:dyDescent="0.15">
      <c r="C64" s="32"/>
      <c r="D64" s="223" t="s">
        <v>64</v>
      </c>
      <c r="E64" s="224"/>
      <c r="F64" s="225"/>
      <c r="G64" s="197" t="s">
        <v>61</v>
      </c>
      <c r="H64" s="198"/>
      <c r="I64" s="198"/>
      <c r="J64" s="198"/>
      <c r="K64" s="198"/>
      <c r="L64" s="198"/>
      <c r="M64" s="198"/>
      <c r="N64" s="199">
        <v>350</v>
      </c>
      <c r="O64" s="200"/>
      <c r="P64" s="200"/>
      <c r="Q64" s="200"/>
      <c r="R64" s="201"/>
      <c r="S64" s="202"/>
      <c r="T64" s="202"/>
      <c r="U64" s="202"/>
      <c r="V64" s="199">
        <f>R64*N64</f>
        <v>0</v>
      </c>
      <c r="W64" s="200"/>
      <c r="X64" s="200"/>
      <c r="Y64" s="221"/>
      <c r="Z64" s="197" t="s">
        <v>61</v>
      </c>
      <c r="AA64" s="198"/>
      <c r="AB64" s="198"/>
      <c r="AC64" s="198"/>
      <c r="AD64" s="198"/>
      <c r="AE64" s="198"/>
      <c r="AF64" s="198"/>
      <c r="AG64" s="199">
        <v>350</v>
      </c>
      <c r="AH64" s="200"/>
      <c r="AI64" s="200"/>
      <c r="AJ64" s="200"/>
      <c r="AK64" s="201"/>
      <c r="AL64" s="202"/>
      <c r="AM64" s="202"/>
      <c r="AN64" s="202"/>
      <c r="AO64" s="199">
        <f>AK64*AG64</f>
        <v>0</v>
      </c>
      <c r="AP64" s="200"/>
      <c r="AQ64" s="200"/>
      <c r="AR64" s="200"/>
      <c r="AS64" s="33"/>
    </row>
    <row r="65" spans="3:45" x14ac:dyDescent="0.15">
      <c r="C65" s="32"/>
      <c r="D65" s="226"/>
      <c r="E65" s="227"/>
      <c r="F65" s="228"/>
      <c r="G65" s="197" t="s">
        <v>62</v>
      </c>
      <c r="H65" s="198"/>
      <c r="I65" s="198"/>
      <c r="J65" s="198"/>
      <c r="K65" s="198"/>
      <c r="L65" s="198"/>
      <c r="M65" s="198"/>
      <c r="N65" s="199">
        <v>650</v>
      </c>
      <c r="O65" s="200"/>
      <c r="P65" s="200"/>
      <c r="Q65" s="200"/>
      <c r="R65" s="201"/>
      <c r="S65" s="202"/>
      <c r="T65" s="202"/>
      <c r="U65" s="202"/>
      <c r="V65" s="199">
        <f t="shared" ref="V65:V67" si="1">R65*N65</f>
        <v>0</v>
      </c>
      <c r="W65" s="200"/>
      <c r="X65" s="200"/>
      <c r="Y65" s="221"/>
      <c r="Z65" s="197" t="s">
        <v>62</v>
      </c>
      <c r="AA65" s="198"/>
      <c r="AB65" s="198"/>
      <c r="AC65" s="198"/>
      <c r="AD65" s="198"/>
      <c r="AE65" s="198"/>
      <c r="AF65" s="198"/>
      <c r="AG65" s="199">
        <v>650</v>
      </c>
      <c r="AH65" s="200"/>
      <c r="AI65" s="200"/>
      <c r="AJ65" s="200"/>
      <c r="AK65" s="201"/>
      <c r="AL65" s="202"/>
      <c r="AM65" s="202"/>
      <c r="AN65" s="202"/>
      <c r="AO65" s="199">
        <f t="shared" ref="AO65:AO67" si="2">AK65*AG65</f>
        <v>0</v>
      </c>
      <c r="AP65" s="200"/>
      <c r="AQ65" s="200"/>
      <c r="AR65" s="200"/>
      <c r="AS65" s="33"/>
    </row>
    <row r="66" spans="3:45" x14ac:dyDescent="0.15">
      <c r="C66" s="32"/>
      <c r="D66" s="226"/>
      <c r="E66" s="227"/>
      <c r="F66" s="228"/>
      <c r="G66" s="197" t="s">
        <v>63</v>
      </c>
      <c r="H66" s="198"/>
      <c r="I66" s="198"/>
      <c r="J66" s="198"/>
      <c r="K66" s="198"/>
      <c r="L66" s="198"/>
      <c r="M66" s="198"/>
      <c r="N66" s="199">
        <v>720</v>
      </c>
      <c r="O66" s="200"/>
      <c r="P66" s="200"/>
      <c r="Q66" s="200"/>
      <c r="R66" s="201"/>
      <c r="S66" s="202"/>
      <c r="T66" s="202"/>
      <c r="U66" s="202"/>
      <c r="V66" s="199">
        <f t="shared" si="1"/>
        <v>0</v>
      </c>
      <c r="W66" s="200"/>
      <c r="X66" s="200"/>
      <c r="Y66" s="221"/>
      <c r="Z66" s="197" t="s">
        <v>63</v>
      </c>
      <c r="AA66" s="198"/>
      <c r="AB66" s="198"/>
      <c r="AC66" s="198"/>
      <c r="AD66" s="198"/>
      <c r="AE66" s="198"/>
      <c r="AF66" s="198"/>
      <c r="AG66" s="199">
        <v>720</v>
      </c>
      <c r="AH66" s="200"/>
      <c r="AI66" s="200"/>
      <c r="AJ66" s="200"/>
      <c r="AK66" s="201"/>
      <c r="AL66" s="202"/>
      <c r="AM66" s="202"/>
      <c r="AN66" s="202"/>
      <c r="AO66" s="199">
        <f t="shared" si="2"/>
        <v>0</v>
      </c>
      <c r="AP66" s="200"/>
      <c r="AQ66" s="200"/>
      <c r="AR66" s="200"/>
      <c r="AS66" s="33"/>
    </row>
    <row r="67" spans="3:45" x14ac:dyDescent="0.15">
      <c r="C67" s="32"/>
      <c r="D67" s="226"/>
      <c r="E67" s="227"/>
      <c r="F67" s="228"/>
      <c r="G67" s="197" t="s">
        <v>79</v>
      </c>
      <c r="H67" s="198"/>
      <c r="I67" s="198"/>
      <c r="J67" s="198"/>
      <c r="K67" s="198"/>
      <c r="L67" s="198"/>
      <c r="M67" s="198"/>
      <c r="N67" s="199">
        <v>1080</v>
      </c>
      <c r="O67" s="200"/>
      <c r="P67" s="200"/>
      <c r="Q67" s="200"/>
      <c r="R67" s="201"/>
      <c r="S67" s="202"/>
      <c r="T67" s="202"/>
      <c r="U67" s="202"/>
      <c r="V67" s="199">
        <f t="shared" si="1"/>
        <v>0</v>
      </c>
      <c r="W67" s="200"/>
      <c r="X67" s="200"/>
      <c r="Y67" s="221"/>
      <c r="Z67" s="197" t="s">
        <v>79</v>
      </c>
      <c r="AA67" s="198"/>
      <c r="AB67" s="198"/>
      <c r="AC67" s="198"/>
      <c r="AD67" s="198"/>
      <c r="AE67" s="198"/>
      <c r="AF67" s="198"/>
      <c r="AG67" s="199">
        <v>1080</v>
      </c>
      <c r="AH67" s="200"/>
      <c r="AI67" s="200"/>
      <c r="AJ67" s="200"/>
      <c r="AK67" s="201"/>
      <c r="AL67" s="202"/>
      <c r="AM67" s="202"/>
      <c r="AN67" s="202"/>
      <c r="AO67" s="199">
        <f t="shared" si="2"/>
        <v>0</v>
      </c>
      <c r="AP67" s="200"/>
      <c r="AQ67" s="200"/>
      <c r="AR67" s="200"/>
      <c r="AS67" s="33"/>
    </row>
    <row r="68" spans="3:45" ht="15" thickBot="1" x14ac:dyDescent="0.2">
      <c r="C68" s="32"/>
      <c r="D68" s="226"/>
      <c r="E68" s="227"/>
      <c r="F68" s="228"/>
      <c r="G68" s="203" t="s">
        <v>59</v>
      </c>
      <c r="H68" s="204"/>
      <c r="I68" s="204"/>
      <c r="J68" s="204"/>
      <c r="K68" s="204"/>
      <c r="L68" s="204"/>
      <c r="M68" s="204"/>
      <c r="N68" s="204"/>
      <c r="O68" s="204"/>
      <c r="P68" s="204"/>
      <c r="Q68" s="204"/>
      <c r="R68" s="204"/>
      <c r="S68" s="204"/>
      <c r="T68" s="204"/>
      <c r="U68" s="205"/>
      <c r="V68" s="206">
        <f>SUM(V64:Y67)</f>
        <v>0</v>
      </c>
      <c r="W68" s="207"/>
      <c r="X68" s="207"/>
      <c r="Y68" s="208"/>
      <c r="Z68" s="209" t="s">
        <v>59</v>
      </c>
      <c r="AA68" s="204"/>
      <c r="AB68" s="204"/>
      <c r="AC68" s="204"/>
      <c r="AD68" s="204"/>
      <c r="AE68" s="204"/>
      <c r="AF68" s="204"/>
      <c r="AG68" s="204"/>
      <c r="AH68" s="204"/>
      <c r="AI68" s="204"/>
      <c r="AJ68" s="204"/>
      <c r="AK68" s="204"/>
      <c r="AL68" s="204"/>
      <c r="AM68" s="204"/>
      <c r="AN68" s="205"/>
      <c r="AO68" s="210">
        <f>SUM(AO64:AR67)</f>
        <v>0</v>
      </c>
      <c r="AP68" s="211"/>
      <c r="AQ68" s="211"/>
      <c r="AR68" s="211"/>
      <c r="AS68" s="33"/>
    </row>
    <row r="69" spans="3:45" ht="15" thickBot="1" x14ac:dyDescent="0.2">
      <c r="C69" s="32"/>
      <c r="D69" s="212" t="s">
        <v>65</v>
      </c>
      <c r="E69" s="213"/>
      <c r="F69" s="213"/>
      <c r="G69" s="213"/>
      <c r="H69" s="213"/>
      <c r="I69" s="213"/>
      <c r="J69" s="213"/>
      <c r="K69" s="213"/>
      <c r="L69" s="213"/>
      <c r="M69" s="213"/>
      <c r="N69" s="213"/>
      <c r="O69" s="213"/>
      <c r="P69" s="213"/>
      <c r="Q69" s="213"/>
      <c r="R69" s="213"/>
      <c r="S69" s="213"/>
      <c r="T69" s="213"/>
      <c r="U69" s="214"/>
      <c r="V69" s="215">
        <f>+V62+V68</f>
        <v>8800</v>
      </c>
      <c r="W69" s="216"/>
      <c r="X69" s="216"/>
      <c r="Y69" s="217"/>
      <c r="Z69" s="212" t="s">
        <v>143</v>
      </c>
      <c r="AA69" s="213"/>
      <c r="AB69" s="213"/>
      <c r="AC69" s="213"/>
      <c r="AD69" s="213"/>
      <c r="AE69" s="213"/>
      <c r="AF69" s="213"/>
      <c r="AG69" s="213"/>
      <c r="AH69" s="213"/>
      <c r="AI69" s="213"/>
      <c r="AJ69" s="213"/>
      <c r="AK69" s="213"/>
      <c r="AL69" s="213"/>
      <c r="AM69" s="213"/>
      <c r="AN69" s="214"/>
      <c r="AO69" s="215">
        <f>+AO62+AO68</f>
        <v>2000</v>
      </c>
      <c r="AP69" s="216"/>
      <c r="AQ69" s="216"/>
      <c r="AR69" s="217"/>
      <c r="AS69" s="33"/>
    </row>
    <row r="70" spans="3:45" ht="15" thickBot="1" x14ac:dyDescent="0.2">
      <c r="C70" s="34"/>
      <c r="D70" s="35"/>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35"/>
      <c r="AN70" s="35"/>
      <c r="AO70" s="35"/>
      <c r="AP70" s="35"/>
      <c r="AQ70" s="35"/>
      <c r="AR70" s="35"/>
      <c r="AS70" s="36"/>
    </row>
    <row r="71" spans="3:45" ht="15" thickTop="1" x14ac:dyDescent="0.15"/>
  </sheetData>
  <mergeCells count="242">
    <mergeCell ref="D6:AR8"/>
    <mergeCell ref="AC45:AN45"/>
    <mergeCell ref="D4:AO4"/>
    <mergeCell ref="AF11:AG11"/>
    <mergeCell ref="AI11:AJ11"/>
    <mergeCell ref="AL11:AM11"/>
    <mergeCell ref="Z13:AD13"/>
    <mergeCell ref="P16:T16"/>
    <mergeCell ref="D53:AR53"/>
    <mergeCell ref="C12:H12"/>
    <mergeCell ref="K12:W12"/>
    <mergeCell ref="Z12:AD12"/>
    <mergeCell ref="C13:H14"/>
    <mergeCell ref="J13:X14"/>
    <mergeCell ref="AF13:AQ13"/>
    <mergeCell ref="C15:H18"/>
    <mergeCell ref="I15:AR15"/>
    <mergeCell ref="V20:AH20"/>
    <mergeCell ref="J16:M16"/>
    <mergeCell ref="J17:AQ18"/>
    <mergeCell ref="Z14:AD14"/>
    <mergeCell ref="AF14:AQ14"/>
    <mergeCell ref="C39:K39"/>
    <mergeCell ref="L39:P39"/>
    <mergeCell ref="BZ21:CA21"/>
    <mergeCell ref="H20:I20"/>
    <mergeCell ref="AU22:BD22"/>
    <mergeCell ref="BE22:BP22"/>
    <mergeCell ref="BQ22:BS22"/>
    <mergeCell ref="BT22:BY22"/>
    <mergeCell ref="BZ22:CA22"/>
    <mergeCell ref="AU20:BD20"/>
    <mergeCell ref="BE20:BP20"/>
    <mergeCell ref="BQ20:BS20"/>
    <mergeCell ref="BZ20:CA20"/>
    <mergeCell ref="AU21:BD21"/>
    <mergeCell ref="BE21:BP21"/>
    <mergeCell ref="BQ21:BS21"/>
    <mergeCell ref="BT21:BY21"/>
    <mergeCell ref="H22:I22"/>
    <mergeCell ref="BE24:BP24"/>
    <mergeCell ref="BQ24:BS24"/>
    <mergeCell ref="BT24:BY24"/>
    <mergeCell ref="V24:Z24"/>
    <mergeCell ref="AU28:BD28"/>
    <mergeCell ref="BE28:BP28"/>
    <mergeCell ref="BQ28:BS28"/>
    <mergeCell ref="BT28:BY28"/>
    <mergeCell ref="AU33:BD33"/>
    <mergeCell ref="BE33:BP33"/>
    <mergeCell ref="BQ33:BS33"/>
    <mergeCell ref="AU31:BD31"/>
    <mergeCell ref="BE31:BP31"/>
    <mergeCell ref="BQ31:BS31"/>
    <mergeCell ref="AU32:BD32"/>
    <mergeCell ref="BE32:BP32"/>
    <mergeCell ref="BQ32:BS32"/>
    <mergeCell ref="BZ25:CA25"/>
    <mergeCell ref="W22:AG22"/>
    <mergeCell ref="R25:AA25"/>
    <mergeCell ref="AU26:BD26"/>
    <mergeCell ref="BE26:BP26"/>
    <mergeCell ref="BQ26:BS26"/>
    <mergeCell ref="BT26:BY26"/>
    <mergeCell ref="BZ26:CA26"/>
    <mergeCell ref="AU27:BD27"/>
    <mergeCell ref="BE27:BP27"/>
    <mergeCell ref="BQ27:BS27"/>
    <mergeCell ref="BT27:BY27"/>
    <mergeCell ref="BZ27:CA27"/>
    <mergeCell ref="AU25:BD25"/>
    <mergeCell ref="BZ23:CA23"/>
    <mergeCell ref="BZ24:CA24"/>
    <mergeCell ref="AU23:BD23"/>
    <mergeCell ref="BE23:BP23"/>
    <mergeCell ref="BQ23:BS23"/>
    <mergeCell ref="BT23:BY23"/>
    <mergeCell ref="BE25:BP25"/>
    <mergeCell ref="BQ25:BS25"/>
    <mergeCell ref="BT25:BY25"/>
    <mergeCell ref="AU24:BD24"/>
    <mergeCell ref="BZ28:CA28"/>
    <mergeCell ref="AU29:BD29"/>
    <mergeCell ref="BE29:BP29"/>
    <mergeCell ref="BQ29:BS29"/>
    <mergeCell ref="BT29:BY29"/>
    <mergeCell ref="BZ29:CA29"/>
    <mergeCell ref="AU30:BD30"/>
    <mergeCell ref="BE30:BP30"/>
    <mergeCell ref="BQ30:BS30"/>
    <mergeCell ref="BT30:CA30"/>
    <mergeCell ref="BT37:CA37"/>
    <mergeCell ref="AU38:BD38"/>
    <mergeCell ref="BE38:BP38"/>
    <mergeCell ref="BQ38:BS38"/>
    <mergeCell ref="AU35:BD35"/>
    <mergeCell ref="BE35:BP35"/>
    <mergeCell ref="BQ35:BS35"/>
    <mergeCell ref="AU36:BD36"/>
    <mergeCell ref="BE36:BP36"/>
    <mergeCell ref="BQ36:BS36"/>
    <mergeCell ref="AU34:BD34"/>
    <mergeCell ref="BE34:BP34"/>
    <mergeCell ref="BQ34:BS34"/>
    <mergeCell ref="AE39:AM39"/>
    <mergeCell ref="AN39:AR39"/>
    <mergeCell ref="V37:AP37"/>
    <mergeCell ref="AU37:BD37"/>
    <mergeCell ref="BE37:BP37"/>
    <mergeCell ref="C41:K41"/>
    <mergeCell ref="L41:P41"/>
    <mergeCell ref="Q41:Y41"/>
    <mergeCell ref="Z41:AD41"/>
    <mergeCell ref="AE41:AM41"/>
    <mergeCell ref="AN41:AR41"/>
    <mergeCell ref="C40:K40"/>
    <mergeCell ref="L40:P40"/>
    <mergeCell ref="Q40:Y40"/>
    <mergeCell ref="Z40:AD40"/>
    <mergeCell ref="AE40:AM40"/>
    <mergeCell ref="AN40:AR40"/>
    <mergeCell ref="Q39:Y39"/>
    <mergeCell ref="Z39:AD39"/>
    <mergeCell ref="BQ37:BS37"/>
    <mergeCell ref="D45:G45"/>
    <mergeCell ref="D46:I46"/>
    <mergeCell ref="J46:Q46"/>
    <mergeCell ref="R46:Y46"/>
    <mergeCell ref="Z46:AG46"/>
    <mergeCell ref="AH46:AK46"/>
    <mergeCell ref="H45:V45"/>
    <mergeCell ref="N48:O49"/>
    <mergeCell ref="P48:Q49"/>
    <mergeCell ref="R48:S49"/>
    <mergeCell ref="T48:U49"/>
    <mergeCell ref="D47:I47"/>
    <mergeCell ref="J47:Q47"/>
    <mergeCell ref="R47:Y47"/>
    <mergeCell ref="Z47:AG47"/>
    <mergeCell ref="AH47:AK47"/>
    <mergeCell ref="D48:E49"/>
    <mergeCell ref="F48:G49"/>
    <mergeCell ref="H48:I49"/>
    <mergeCell ref="J48:K49"/>
    <mergeCell ref="L48:M49"/>
    <mergeCell ref="Z48:AA49"/>
    <mergeCell ref="AB48:AC49"/>
    <mergeCell ref="AD48:AE49"/>
    <mergeCell ref="AF48:AG49"/>
    <mergeCell ref="AH48:AK49"/>
    <mergeCell ref="V48:W49"/>
    <mergeCell ref="X48:Y49"/>
    <mergeCell ref="Z50:AA50"/>
    <mergeCell ref="AB50:AC50"/>
    <mergeCell ref="AD50:AE50"/>
    <mergeCell ref="AF50:AG50"/>
    <mergeCell ref="AH50:AK50"/>
    <mergeCell ref="AD55:AN55"/>
    <mergeCell ref="D51:AQ52"/>
    <mergeCell ref="N50:O50"/>
    <mergeCell ref="P50:Q50"/>
    <mergeCell ref="R50:S50"/>
    <mergeCell ref="T50:U50"/>
    <mergeCell ref="V50:W50"/>
    <mergeCell ref="X50:Y50"/>
    <mergeCell ref="D50:E50"/>
    <mergeCell ref="F50:G50"/>
    <mergeCell ref="H50:I50"/>
    <mergeCell ref="J50:K50"/>
    <mergeCell ref="L50:M50"/>
    <mergeCell ref="D58:F62"/>
    <mergeCell ref="G58:M58"/>
    <mergeCell ref="N58:Q58"/>
    <mergeCell ref="R58:U58"/>
    <mergeCell ref="V58:Y58"/>
    <mergeCell ref="Z58:AF58"/>
    <mergeCell ref="AG58:AJ58"/>
    <mergeCell ref="AK58:AN58"/>
    <mergeCell ref="AO58:AR58"/>
    <mergeCell ref="G59:M59"/>
    <mergeCell ref="N59:Q59"/>
    <mergeCell ref="R59:U59"/>
    <mergeCell ref="V59:Y59"/>
    <mergeCell ref="Z59:AF59"/>
    <mergeCell ref="AG59:AJ59"/>
    <mergeCell ref="AK59:AN59"/>
    <mergeCell ref="AO59:AR59"/>
    <mergeCell ref="G60:M60"/>
    <mergeCell ref="N60:Q60"/>
    <mergeCell ref="R60:U60"/>
    <mergeCell ref="V60:Y60"/>
    <mergeCell ref="Z60:AR60"/>
    <mergeCell ref="G61:M61"/>
    <mergeCell ref="N61:Q61"/>
    <mergeCell ref="R61:U61"/>
    <mergeCell ref="V61:Y61"/>
    <mergeCell ref="Z61:AR61"/>
    <mergeCell ref="G62:U62"/>
    <mergeCell ref="V62:Y62"/>
    <mergeCell ref="Z62:AN62"/>
    <mergeCell ref="AO62:AR62"/>
    <mergeCell ref="D64:F68"/>
    <mergeCell ref="G64:M64"/>
    <mergeCell ref="N64:Q64"/>
    <mergeCell ref="R64:U64"/>
    <mergeCell ref="V64:Y64"/>
    <mergeCell ref="Z64:AF64"/>
    <mergeCell ref="AG64:AJ64"/>
    <mergeCell ref="AK64:AN64"/>
    <mergeCell ref="AO64:AR64"/>
    <mergeCell ref="G65:M65"/>
    <mergeCell ref="N65:Q65"/>
    <mergeCell ref="R65:U65"/>
    <mergeCell ref="V65:Y65"/>
    <mergeCell ref="Z65:AF65"/>
    <mergeCell ref="AG65:AJ65"/>
    <mergeCell ref="AK65:AN65"/>
    <mergeCell ref="AO65:AR65"/>
    <mergeCell ref="G68:U68"/>
    <mergeCell ref="V68:Y68"/>
    <mergeCell ref="Z68:AN68"/>
    <mergeCell ref="AO68:AR68"/>
    <mergeCell ref="D69:U69"/>
    <mergeCell ref="V69:Y69"/>
    <mergeCell ref="Z69:AN69"/>
    <mergeCell ref="AO69:AR69"/>
    <mergeCell ref="V66:Y66"/>
    <mergeCell ref="Z66:AF66"/>
    <mergeCell ref="AG66:AJ66"/>
    <mergeCell ref="AK66:AN66"/>
    <mergeCell ref="AO66:AR66"/>
    <mergeCell ref="G67:M67"/>
    <mergeCell ref="N67:Q67"/>
    <mergeCell ref="R67:U67"/>
    <mergeCell ref="V67:Y67"/>
    <mergeCell ref="Z67:AF67"/>
    <mergeCell ref="AG67:AJ67"/>
    <mergeCell ref="AK67:AN67"/>
    <mergeCell ref="AO67:AR67"/>
    <mergeCell ref="G66:M66"/>
    <mergeCell ref="N66:Q66"/>
    <mergeCell ref="R66:U66"/>
  </mergeCells>
  <phoneticPr fontId="2"/>
  <dataValidations count="2">
    <dataValidation type="list" allowBlank="1" showInputMessage="1" showErrorMessage="1" sqref="E22 E20 E27:E37 D50:G50 AH50 J50:O50 R50:W50 Z50:AE50 T22 T20 AG12 AL12" xr:uid="{84794A69-A76C-432B-957D-B56A26DBBA92}">
      <formula1>"○"</formula1>
    </dataValidation>
    <dataValidation type="list" allowBlank="1" showInputMessage="1" showErrorMessage="1" sqref="AF50:AG50 H50:I50 P50:Q50 X50:Y50" xr:uid="{A8C4C1E1-EB4A-4D0C-B9FA-F9C0FF709CEA}">
      <formula1>"●"</formula1>
    </dataValidation>
  </dataValidations>
  <pageMargins left="0.62992125984251968" right="0.23622047244094491" top="0.74803149606299213" bottom="0.74803149606299213" header="0.31496062992125984" footer="0.31496062992125984"/>
  <pageSetup paperSize="9" scale="7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56C8B-6CD4-478F-BF73-F7B3A24418A7}">
  <sheetPr>
    <pageSetUpPr fitToPage="1"/>
  </sheetPr>
  <dimension ref="C2:AR54"/>
  <sheetViews>
    <sheetView topLeftCell="A13" zoomScaleNormal="100" workbookViewId="0">
      <selection activeCell="BA11" sqref="BA11"/>
    </sheetView>
  </sheetViews>
  <sheetFormatPr defaultColWidth="2.5" defaultRowHeight="14.25" x14ac:dyDescent="0.15"/>
  <cols>
    <col min="1" max="16384" width="2.5" style="4"/>
  </cols>
  <sheetData>
    <row r="2" spans="3:44" ht="18" customHeight="1" x14ac:dyDescent="0.15"/>
    <row r="3" spans="3:44" ht="22.5" customHeight="1" x14ac:dyDescent="0.15">
      <c r="D3" s="38" t="s">
        <v>23</v>
      </c>
    </row>
    <row r="4" spans="3:44" ht="18.75" customHeight="1" x14ac:dyDescent="0.15">
      <c r="D4" s="241" t="s">
        <v>110</v>
      </c>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c r="AL4" s="242"/>
      <c r="AM4" s="242"/>
      <c r="AN4" s="242"/>
      <c r="AO4" s="242"/>
    </row>
    <row r="5" spans="3:44" ht="4.5" customHeight="1" x14ac:dyDescent="0.15"/>
    <row r="6" spans="3:44" ht="13.5" customHeight="1" x14ac:dyDescent="0.15">
      <c r="D6" s="267" t="s">
        <v>139</v>
      </c>
      <c r="E6" s="268"/>
      <c r="F6" s="268"/>
      <c r="G6" s="268"/>
      <c r="H6" s="268"/>
      <c r="I6" s="268"/>
      <c r="J6" s="268"/>
      <c r="K6" s="268"/>
      <c r="L6" s="268"/>
      <c r="M6" s="268"/>
      <c r="N6" s="268"/>
      <c r="O6" s="268"/>
      <c r="P6" s="268"/>
      <c r="Q6" s="268"/>
      <c r="R6" s="268"/>
      <c r="S6" s="268"/>
      <c r="T6" s="268"/>
      <c r="U6" s="268"/>
      <c r="V6" s="268"/>
      <c r="W6" s="268"/>
      <c r="X6" s="268"/>
      <c r="Y6" s="268"/>
      <c r="Z6" s="268"/>
      <c r="AA6" s="268"/>
      <c r="AB6" s="268"/>
      <c r="AC6" s="268"/>
      <c r="AD6" s="268"/>
      <c r="AE6" s="268"/>
      <c r="AF6" s="268"/>
      <c r="AG6" s="268"/>
      <c r="AH6" s="268"/>
      <c r="AI6" s="268"/>
      <c r="AJ6" s="268"/>
      <c r="AK6" s="268"/>
      <c r="AL6" s="268"/>
      <c r="AM6" s="268"/>
      <c r="AN6" s="268"/>
      <c r="AO6" s="268"/>
      <c r="AP6" s="268"/>
      <c r="AQ6" s="268"/>
      <c r="AR6" s="268"/>
    </row>
    <row r="7" spans="3:44" ht="21" customHeight="1" x14ac:dyDescent="0.15">
      <c r="C7" s="179"/>
      <c r="D7" s="268"/>
      <c r="E7" s="268"/>
      <c r="F7" s="268"/>
      <c r="G7" s="268"/>
      <c r="H7" s="268"/>
      <c r="I7" s="268"/>
      <c r="J7" s="268"/>
      <c r="K7" s="268"/>
      <c r="L7" s="268"/>
      <c r="M7" s="268"/>
      <c r="N7" s="268"/>
      <c r="O7" s="268"/>
      <c r="P7" s="268"/>
      <c r="Q7" s="268"/>
      <c r="R7" s="268"/>
      <c r="S7" s="268"/>
      <c r="T7" s="268"/>
      <c r="U7" s="268"/>
      <c r="V7" s="268"/>
      <c r="W7" s="268"/>
      <c r="X7" s="268"/>
      <c r="Y7" s="268"/>
      <c r="Z7" s="268"/>
      <c r="AA7" s="268"/>
      <c r="AB7" s="268"/>
      <c r="AC7" s="268"/>
      <c r="AD7" s="268"/>
      <c r="AE7" s="268"/>
      <c r="AF7" s="268"/>
      <c r="AG7" s="268"/>
      <c r="AH7" s="268"/>
      <c r="AI7" s="268"/>
      <c r="AJ7" s="268"/>
      <c r="AK7" s="268"/>
      <c r="AL7" s="268"/>
      <c r="AM7" s="268"/>
      <c r="AN7" s="268"/>
      <c r="AO7" s="268"/>
      <c r="AP7" s="268"/>
      <c r="AQ7" s="268"/>
      <c r="AR7" s="268"/>
    </row>
    <row r="8" spans="3:44" ht="13.5" customHeight="1" thickBot="1" x14ac:dyDescent="0.2">
      <c r="C8" s="180"/>
      <c r="D8" s="269"/>
      <c r="E8" s="269"/>
      <c r="F8" s="269"/>
      <c r="G8" s="269"/>
      <c r="H8" s="269"/>
      <c r="I8" s="269"/>
      <c r="J8" s="269"/>
      <c r="K8" s="269"/>
      <c r="L8" s="269"/>
      <c r="M8" s="269"/>
      <c r="N8" s="269"/>
      <c r="O8" s="269"/>
      <c r="P8" s="269"/>
      <c r="Q8" s="269"/>
      <c r="R8" s="269"/>
      <c r="S8" s="269"/>
      <c r="T8" s="269"/>
      <c r="U8" s="269"/>
      <c r="V8" s="269"/>
      <c r="W8" s="269"/>
      <c r="X8" s="269"/>
      <c r="Y8" s="269"/>
      <c r="Z8" s="269"/>
      <c r="AA8" s="269"/>
      <c r="AB8" s="269"/>
      <c r="AC8" s="269"/>
      <c r="AD8" s="269"/>
      <c r="AE8" s="269"/>
      <c r="AF8" s="269"/>
      <c r="AG8" s="269"/>
      <c r="AH8" s="269"/>
      <c r="AI8" s="269"/>
      <c r="AJ8" s="269"/>
      <c r="AK8" s="269"/>
      <c r="AL8" s="269"/>
      <c r="AM8" s="269"/>
      <c r="AN8" s="269"/>
      <c r="AO8" s="269"/>
      <c r="AP8" s="269"/>
      <c r="AQ8" s="269"/>
      <c r="AR8" s="269"/>
    </row>
    <row r="9" spans="3:44" ht="21" customHeight="1" x14ac:dyDescent="0.15">
      <c r="C9" s="114"/>
      <c r="D9" s="115"/>
      <c r="E9" s="115" t="s">
        <v>0</v>
      </c>
      <c r="F9" s="115"/>
      <c r="H9" s="115"/>
      <c r="I9" s="115"/>
      <c r="J9" s="115"/>
      <c r="K9" s="115"/>
      <c r="L9" s="115"/>
      <c r="M9" s="115"/>
      <c r="N9" s="115"/>
      <c r="O9" s="117"/>
      <c r="P9" s="117"/>
      <c r="Q9" s="117"/>
      <c r="R9" s="117"/>
      <c r="S9" s="117"/>
      <c r="T9" s="117"/>
      <c r="U9" s="117"/>
      <c r="V9" s="117"/>
      <c r="W9" s="117"/>
      <c r="X9" s="117"/>
      <c r="Y9" s="117"/>
      <c r="Z9" s="117"/>
      <c r="AA9" s="117"/>
      <c r="AB9" s="117"/>
      <c r="AC9" s="115"/>
      <c r="AD9" s="115"/>
      <c r="AE9" s="115"/>
      <c r="AF9" s="115"/>
      <c r="AG9" s="115"/>
      <c r="AH9" s="115"/>
      <c r="AI9" s="115"/>
      <c r="AJ9" s="115"/>
      <c r="AK9" s="115"/>
      <c r="AL9" s="115"/>
      <c r="AM9" s="115"/>
      <c r="AN9" s="115"/>
      <c r="AO9" s="115"/>
      <c r="AP9" s="115"/>
      <c r="AQ9" s="115"/>
      <c r="AR9" s="116"/>
    </row>
    <row r="10" spans="3:44" ht="18" customHeight="1" x14ac:dyDescent="0.15">
      <c r="C10" s="114"/>
      <c r="D10" s="115"/>
      <c r="E10" s="115"/>
      <c r="F10" s="115"/>
      <c r="G10" s="115" t="s">
        <v>1</v>
      </c>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5"/>
      <c r="AQ10" s="115"/>
      <c r="AR10" s="116"/>
    </row>
    <row r="11" spans="3:44" ht="21" customHeight="1" thickBot="1" x14ac:dyDescent="0.2">
      <c r="C11" s="114"/>
      <c r="D11" s="115"/>
      <c r="E11" s="115"/>
      <c r="F11" s="115"/>
      <c r="G11" s="115"/>
      <c r="H11" s="115"/>
      <c r="I11" s="115"/>
      <c r="J11" s="115"/>
      <c r="K11" s="115"/>
      <c r="L11" s="115"/>
      <c r="M11" s="115"/>
      <c r="N11" s="115"/>
      <c r="O11" s="115"/>
      <c r="P11" s="115"/>
      <c r="Q11" s="115"/>
      <c r="R11" s="115"/>
      <c r="S11" s="115"/>
      <c r="T11" s="115"/>
      <c r="U11" s="115"/>
      <c r="V11" s="115"/>
      <c r="W11" s="115"/>
      <c r="X11" s="115"/>
      <c r="Y11" s="115"/>
      <c r="Z11" s="115"/>
      <c r="AA11" s="115"/>
      <c r="AB11" s="115"/>
      <c r="AC11" s="115"/>
      <c r="AD11" s="115" t="s">
        <v>44</v>
      </c>
      <c r="AE11" s="115"/>
      <c r="AF11" s="362"/>
      <c r="AG11" s="362"/>
      <c r="AH11" s="115" t="s">
        <v>2</v>
      </c>
      <c r="AI11" s="362"/>
      <c r="AJ11" s="362"/>
      <c r="AK11" s="115" t="s">
        <v>3</v>
      </c>
      <c r="AL11" s="362"/>
      <c r="AM11" s="362"/>
      <c r="AN11" s="115" t="s">
        <v>4</v>
      </c>
      <c r="AO11" s="115"/>
      <c r="AP11" s="115"/>
      <c r="AQ11" s="115"/>
      <c r="AR11" s="116"/>
    </row>
    <row r="12" spans="3:44" ht="21" customHeight="1" x14ac:dyDescent="0.15">
      <c r="C12" s="363" t="s">
        <v>8</v>
      </c>
      <c r="D12" s="364"/>
      <c r="E12" s="364"/>
      <c r="F12" s="364"/>
      <c r="G12" s="364"/>
      <c r="H12" s="365"/>
      <c r="I12" s="118"/>
      <c r="J12" s="118" t="s">
        <v>5</v>
      </c>
      <c r="K12" s="366"/>
      <c r="L12" s="366"/>
      <c r="M12" s="366"/>
      <c r="N12" s="366"/>
      <c r="O12" s="366"/>
      <c r="P12" s="366"/>
      <c r="Q12" s="366"/>
      <c r="R12" s="366"/>
      <c r="S12" s="366"/>
      <c r="T12" s="366"/>
      <c r="U12" s="366"/>
      <c r="V12" s="366"/>
      <c r="W12" s="366"/>
      <c r="X12" s="113" t="s">
        <v>6</v>
      </c>
      <c r="Y12" s="119"/>
      <c r="Z12" s="367" t="s">
        <v>9</v>
      </c>
      <c r="AA12" s="368"/>
      <c r="AB12" s="368"/>
      <c r="AC12" s="368"/>
      <c r="AD12" s="369"/>
      <c r="AE12" s="120"/>
      <c r="AF12" s="121" t="s">
        <v>5</v>
      </c>
      <c r="AG12" s="122"/>
      <c r="AH12" s="113" t="s">
        <v>6</v>
      </c>
      <c r="AI12" s="113" t="s">
        <v>10</v>
      </c>
      <c r="AJ12" s="113"/>
      <c r="AK12" s="121" t="s">
        <v>5</v>
      </c>
      <c r="AL12" s="122"/>
      <c r="AM12" s="113" t="s">
        <v>6</v>
      </c>
      <c r="AN12" s="113" t="s">
        <v>11</v>
      </c>
      <c r="AO12" s="113"/>
      <c r="AP12" s="113"/>
      <c r="AQ12" s="113"/>
      <c r="AR12" s="123"/>
    </row>
    <row r="13" spans="3:44" ht="21" customHeight="1" x14ac:dyDescent="0.15">
      <c r="C13" s="372" t="s">
        <v>12</v>
      </c>
      <c r="D13" s="373"/>
      <c r="E13" s="373"/>
      <c r="F13" s="373"/>
      <c r="G13" s="373"/>
      <c r="H13" s="374"/>
      <c r="I13" s="124"/>
      <c r="J13" s="378"/>
      <c r="K13" s="378"/>
      <c r="L13" s="378"/>
      <c r="M13" s="378"/>
      <c r="N13" s="378"/>
      <c r="O13" s="378"/>
      <c r="P13" s="378"/>
      <c r="Q13" s="378"/>
      <c r="R13" s="378"/>
      <c r="S13" s="378"/>
      <c r="T13" s="378"/>
      <c r="U13" s="378"/>
      <c r="V13" s="378"/>
      <c r="W13" s="378"/>
      <c r="X13" s="378"/>
      <c r="Y13" s="124"/>
      <c r="Z13" s="379" t="s">
        <v>15</v>
      </c>
      <c r="AA13" s="380"/>
      <c r="AB13" s="380"/>
      <c r="AC13" s="380"/>
      <c r="AD13" s="381"/>
      <c r="AE13" s="125"/>
      <c r="AF13" s="382"/>
      <c r="AG13" s="382"/>
      <c r="AH13" s="382"/>
      <c r="AI13" s="382"/>
      <c r="AJ13" s="382"/>
      <c r="AK13" s="382"/>
      <c r="AL13" s="382"/>
      <c r="AM13" s="382"/>
      <c r="AN13" s="382"/>
      <c r="AO13" s="382"/>
      <c r="AP13" s="382"/>
      <c r="AQ13" s="382"/>
      <c r="AR13" s="126"/>
    </row>
    <row r="14" spans="3:44" ht="21" customHeight="1" x14ac:dyDescent="0.15">
      <c r="C14" s="375"/>
      <c r="D14" s="376"/>
      <c r="E14" s="376"/>
      <c r="F14" s="376"/>
      <c r="G14" s="376"/>
      <c r="H14" s="377"/>
      <c r="I14" s="127"/>
      <c r="J14" s="378"/>
      <c r="K14" s="378"/>
      <c r="L14" s="378"/>
      <c r="M14" s="378"/>
      <c r="N14" s="378"/>
      <c r="O14" s="378"/>
      <c r="P14" s="378"/>
      <c r="Q14" s="378"/>
      <c r="R14" s="378"/>
      <c r="S14" s="378"/>
      <c r="T14" s="378"/>
      <c r="U14" s="378"/>
      <c r="V14" s="378"/>
      <c r="W14" s="378"/>
      <c r="X14" s="378"/>
      <c r="Y14" s="128"/>
      <c r="Z14" s="383" t="s">
        <v>16</v>
      </c>
      <c r="AA14" s="384"/>
      <c r="AB14" s="384"/>
      <c r="AC14" s="384"/>
      <c r="AD14" s="385"/>
      <c r="AE14" s="129"/>
      <c r="AF14" s="386"/>
      <c r="AG14" s="387"/>
      <c r="AH14" s="387"/>
      <c r="AI14" s="387"/>
      <c r="AJ14" s="387"/>
      <c r="AK14" s="387"/>
      <c r="AL14" s="387"/>
      <c r="AM14" s="387"/>
      <c r="AN14" s="387"/>
      <c r="AO14" s="387"/>
      <c r="AP14" s="387"/>
      <c r="AQ14" s="387"/>
      <c r="AR14" s="130"/>
    </row>
    <row r="15" spans="3:44" ht="21" customHeight="1" x14ac:dyDescent="0.15">
      <c r="C15" s="388" t="s">
        <v>13</v>
      </c>
      <c r="D15" s="371"/>
      <c r="E15" s="371"/>
      <c r="F15" s="371"/>
      <c r="G15" s="371"/>
      <c r="H15" s="389"/>
      <c r="I15" s="390" t="s">
        <v>112</v>
      </c>
      <c r="J15" s="391"/>
      <c r="K15" s="391"/>
      <c r="L15" s="391"/>
      <c r="M15" s="391"/>
      <c r="N15" s="391"/>
      <c r="O15" s="391"/>
      <c r="P15" s="391"/>
      <c r="Q15" s="391"/>
      <c r="R15" s="391"/>
      <c r="S15" s="391"/>
      <c r="T15" s="391"/>
      <c r="U15" s="391"/>
      <c r="V15" s="391"/>
      <c r="W15" s="391"/>
      <c r="X15" s="391"/>
      <c r="Y15" s="391"/>
      <c r="Z15" s="391"/>
      <c r="AA15" s="391"/>
      <c r="AB15" s="391"/>
      <c r="AC15" s="391"/>
      <c r="AD15" s="391"/>
      <c r="AE15" s="391"/>
      <c r="AF15" s="391"/>
      <c r="AG15" s="391"/>
      <c r="AH15" s="391"/>
      <c r="AI15" s="391"/>
      <c r="AJ15" s="391"/>
      <c r="AK15" s="391"/>
      <c r="AL15" s="391"/>
      <c r="AM15" s="391"/>
      <c r="AN15" s="391"/>
      <c r="AO15" s="391"/>
      <c r="AP15" s="391"/>
      <c r="AQ15" s="391"/>
      <c r="AR15" s="392"/>
    </row>
    <row r="16" spans="3:44" ht="21" customHeight="1" x14ac:dyDescent="0.15">
      <c r="C16" s="372"/>
      <c r="D16" s="373"/>
      <c r="E16" s="373"/>
      <c r="F16" s="373"/>
      <c r="G16" s="373"/>
      <c r="H16" s="374"/>
      <c r="I16" s="117"/>
      <c r="J16" s="393" t="s">
        <v>14</v>
      </c>
      <c r="K16" s="393"/>
      <c r="L16" s="393"/>
      <c r="M16" s="393"/>
      <c r="N16" s="117" t="s">
        <v>5</v>
      </c>
      <c r="O16" s="117" t="s">
        <v>17</v>
      </c>
      <c r="P16" s="394"/>
      <c r="Q16" s="394"/>
      <c r="R16" s="394"/>
      <c r="S16" s="394"/>
      <c r="T16" s="394"/>
      <c r="U16" s="115" t="s">
        <v>6</v>
      </c>
      <c r="V16" s="131"/>
      <c r="W16" s="131"/>
      <c r="X16" s="124"/>
      <c r="Y16" s="117"/>
      <c r="Z16" s="115"/>
      <c r="AA16" s="115"/>
      <c r="AB16" s="115"/>
      <c r="AC16" s="115"/>
      <c r="AD16" s="115"/>
      <c r="AE16" s="115"/>
      <c r="AF16" s="132"/>
      <c r="AG16" s="132"/>
      <c r="AH16" s="132"/>
      <c r="AI16" s="132"/>
      <c r="AJ16" s="132"/>
      <c r="AK16" s="132"/>
      <c r="AL16" s="132"/>
      <c r="AM16" s="132"/>
      <c r="AN16" s="132"/>
      <c r="AO16" s="132"/>
      <c r="AP16" s="115"/>
      <c r="AQ16" s="115"/>
      <c r="AR16" s="116"/>
    </row>
    <row r="17" spans="3:44" ht="21" customHeight="1" x14ac:dyDescent="0.15">
      <c r="C17" s="372"/>
      <c r="D17" s="373"/>
      <c r="E17" s="373"/>
      <c r="F17" s="373"/>
      <c r="G17" s="373"/>
      <c r="H17" s="374"/>
      <c r="I17" s="133"/>
      <c r="J17" s="395"/>
      <c r="K17" s="395"/>
      <c r="L17" s="395"/>
      <c r="M17" s="395"/>
      <c r="N17" s="395"/>
      <c r="O17" s="395"/>
      <c r="P17" s="395"/>
      <c r="Q17" s="395"/>
      <c r="R17" s="395"/>
      <c r="S17" s="395"/>
      <c r="T17" s="395"/>
      <c r="U17" s="395"/>
      <c r="V17" s="395"/>
      <c r="W17" s="395"/>
      <c r="X17" s="395"/>
      <c r="Y17" s="395"/>
      <c r="Z17" s="395"/>
      <c r="AA17" s="395"/>
      <c r="AB17" s="395"/>
      <c r="AC17" s="395"/>
      <c r="AD17" s="395"/>
      <c r="AE17" s="395"/>
      <c r="AF17" s="395"/>
      <c r="AG17" s="395"/>
      <c r="AH17" s="395"/>
      <c r="AI17" s="395"/>
      <c r="AJ17" s="395"/>
      <c r="AK17" s="395"/>
      <c r="AL17" s="395"/>
      <c r="AM17" s="395"/>
      <c r="AN17" s="395"/>
      <c r="AO17" s="396"/>
      <c r="AP17" s="396"/>
      <c r="AQ17" s="396"/>
      <c r="AR17" s="116"/>
    </row>
    <row r="18" spans="3:44" ht="21" customHeight="1" x14ac:dyDescent="0.15">
      <c r="C18" s="375"/>
      <c r="D18" s="376"/>
      <c r="E18" s="376"/>
      <c r="F18" s="376"/>
      <c r="G18" s="376"/>
      <c r="H18" s="377"/>
      <c r="I18" s="127"/>
      <c r="J18" s="397"/>
      <c r="K18" s="397"/>
      <c r="L18" s="397"/>
      <c r="M18" s="397"/>
      <c r="N18" s="397"/>
      <c r="O18" s="397"/>
      <c r="P18" s="397"/>
      <c r="Q18" s="397"/>
      <c r="R18" s="397"/>
      <c r="S18" s="397"/>
      <c r="T18" s="397"/>
      <c r="U18" s="397"/>
      <c r="V18" s="397"/>
      <c r="W18" s="397"/>
      <c r="X18" s="397"/>
      <c r="Y18" s="397"/>
      <c r="Z18" s="397"/>
      <c r="AA18" s="397"/>
      <c r="AB18" s="397"/>
      <c r="AC18" s="397"/>
      <c r="AD18" s="397"/>
      <c r="AE18" s="397"/>
      <c r="AF18" s="397"/>
      <c r="AG18" s="397"/>
      <c r="AH18" s="397"/>
      <c r="AI18" s="397"/>
      <c r="AJ18" s="397"/>
      <c r="AK18" s="397"/>
      <c r="AL18" s="397"/>
      <c r="AM18" s="397"/>
      <c r="AN18" s="397"/>
      <c r="AO18" s="397"/>
      <c r="AP18" s="397"/>
      <c r="AQ18" s="397"/>
      <c r="AR18" s="116"/>
    </row>
    <row r="19" spans="3:44" ht="21" customHeight="1" x14ac:dyDescent="0.15">
      <c r="C19" s="147"/>
      <c r="D19" s="150" t="s">
        <v>109</v>
      </c>
      <c r="E19" s="150"/>
      <c r="F19" s="148"/>
      <c r="G19" s="148"/>
      <c r="H19" s="148"/>
      <c r="I19" s="148"/>
      <c r="J19" s="150"/>
      <c r="K19" s="148"/>
      <c r="L19" s="148"/>
      <c r="M19" s="148"/>
      <c r="N19" s="148"/>
      <c r="O19" s="148"/>
      <c r="P19" s="148"/>
      <c r="Q19" s="148"/>
      <c r="R19" s="148"/>
      <c r="S19" s="148"/>
      <c r="T19" s="148"/>
      <c r="U19" s="148"/>
      <c r="V19" s="148"/>
      <c r="W19" s="150"/>
      <c r="X19" s="150"/>
      <c r="Y19" s="150"/>
      <c r="Z19" s="150"/>
      <c r="AA19" s="150"/>
      <c r="AB19" s="150"/>
      <c r="AC19" s="150"/>
      <c r="AD19" s="150"/>
      <c r="AE19" s="150"/>
      <c r="AF19" s="150"/>
      <c r="AG19" s="150"/>
      <c r="AH19" s="148"/>
      <c r="AI19" s="148"/>
      <c r="AJ19" s="148"/>
      <c r="AK19" s="148"/>
      <c r="AL19" s="148"/>
      <c r="AM19" s="148"/>
      <c r="AN19" s="148"/>
      <c r="AO19" s="148"/>
      <c r="AP19" s="148"/>
      <c r="AQ19" s="148"/>
      <c r="AR19" s="126"/>
    </row>
    <row r="20" spans="3:44" ht="21" customHeight="1" x14ac:dyDescent="0.15">
      <c r="C20" s="114"/>
      <c r="D20" s="115" t="s">
        <v>5</v>
      </c>
      <c r="E20" s="141"/>
      <c r="F20" s="115" t="s">
        <v>6</v>
      </c>
      <c r="G20" s="115" t="s">
        <v>22</v>
      </c>
      <c r="H20" s="362"/>
      <c r="I20" s="370"/>
      <c r="J20" s="115" t="s">
        <v>7</v>
      </c>
      <c r="K20" s="115"/>
      <c r="L20" s="115" t="s">
        <v>90</v>
      </c>
      <c r="M20" s="115"/>
      <c r="N20" s="115"/>
      <c r="O20" s="115"/>
      <c r="P20" s="115"/>
      <c r="Q20" s="115"/>
      <c r="R20" s="142"/>
      <c r="S20" s="142"/>
      <c r="T20" s="115"/>
      <c r="U20" s="142" t="s">
        <v>18</v>
      </c>
      <c r="V20" s="371" t="str">
        <f>IF(E20="○",VLOOKUP(H20,#REF!,12),"")</f>
        <v/>
      </c>
      <c r="W20" s="371"/>
      <c r="X20" s="371"/>
      <c r="Y20" s="371"/>
      <c r="Z20" s="371"/>
      <c r="AA20" s="371"/>
      <c r="AB20" s="371"/>
      <c r="AC20" s="371"/>
      <c r="AD20" s="371"/>
      <c r="AE20" s="371"/>
      <c r="AF20" s="371"/>
      <c r="AG20" s="371"/>
      <c r="AH20" s="371"/>
      <c r="AI20" s="115" t="s">
        <v>19</v>
      </c>
      <c r="AJ20" s="143"/>
      <c r="AK20" s="143"/>
      <c r="AL20" s="143"/>
      <c r="AM20" s="143"/>
      <c r="AN20" s="143"/>
      <c r="AO20" s="143"/>
      <c r="AP20" s="143"/>
      <c r="AQ20" s="124"/>
      <c r="AR20" s="116"/>
    </row>
    <row r="21" spans="3:44" ht="21" customHeight="1" x14ac:dyDescent="0.15">
      <c r="C21" s="114"/>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24"/>
      <c r="AI21" s="124"/>
      <c r="AJ21" s="124"/>
      <c r="AK21" s="124"/>
      <c r="AL21" s="124"/>
      <c r="AM21" s="124"/>
      <c r="AN21" s="124"/>
      <c r="AO21" s="124"/>
      <c r="AP21" s="124"/>
      <c r="AQ21" s="124"/>
      <c r="AR21" s="116"/>
    </row>
    <row r="22" spans="3:44" ht="21" customHeight="1" x14ac:dyDescent="0.15">
      <c r="C22" s="114"/>
      <c r="D22" s="115" t="s">
        <v>5</v>
      </c>
      <c r="E22" s="141"/>
      <c r="F22" s="115" t="s">
        <v>6</v>
      </c>
      <c r="G22" s="115" t="s">
        <v>22</v>
      </c>
      <c r="H22" s="362"/>
      <c r="I22" s="370"/>
      <c r="J22" s="115" t="s">
        <v>7</v>
      </c>
      <c r="K22" s="115"/>
      <c r="L22" s="115" t="s">
        <v>103</v>
      </c>
      <c r="M22" s="115"/>
      <c r="N22" s="115"/>
      <c r="O22" s="115"/>
      <c r="P22" s="115"/>
      <c r="Q22" s="115"/>
      <c r="R22" s="142"/>
      <c r="S22" s="142"/>
      <c r="T22" s="115"/>
      <c r="U22" s="124"/>
      <c r="V22" s="142" t="s">
        <v>18</v>
      </c>
      <c r="W22" s="373" t="str">
        <f>IF(E22="○",VLOOKUP(H22,#REF!,12),"")</f>
        <v/>
      </c>
      <c r="X22" s="373"/>
      <c r="Y22" s="373"/>
      <c r="Z22" s="373"/>
      <c r="AA22" s="373"/>
      <c r="AB22" s="373"/>
      <c r="AC22" s="373"/>
      <c r="AD22" s="373"/>
      <c r="AE22" s="373"/>
      <c r="AF22" s="373"/>
      <c r="AG22" s="373"/>
      <c r="AH22" s="115" t="s">
        <v>19</v>
      </c>
      <c r="AI22" s="143"/>
      <c r="AJ22" s="143"/>
      <c r="AK22" s="143"/>
      <c r="AL22" s="143"/>
      <c r="AM22" s="143"/>
      <c r="AN22" s="143"/>
      <c r="AO22" s="143"/>
      <c r="AP22" s="143"/>
      <c r="AQ22" s="124"/>
      <c r="AR22" s="116"/>
    </row>
    <row r="23" spans="3:44" ht="21" customHeight="1" x14ac:dyDescent="0.15">
      <c r="C23" s="114"/>
      <c r="D23" s="124"/>
      <c r="E23" s="124"/>
      <c r="F23" s="124"/>
      <c r="G23" s="124"/>
      <c r="H23" s="124"/>
      <c r="I23" s="124"/>
      <c r="J23" s="124"/>
      <c r="K23" s="124"/>
      <c r="L23" s="124"/>
      <c r="M23" s="124"/>
      <c r="N23" s="124"/>
      <c r="O23" s="124"/>
      <c r="P23" s="124"/>
      <c r="Q23" s="124"/>
      <c r="R23" s="124"/>
      <c r="S23" s="124"/>
      <c r="T23" s="124"/>
      <c r="U23" s="124"/>
      <c r="V23" s="124"/>
      <c r="W23" s="124"/>
      <c r="X23" s="124"/>
      <c r="Y23" s="124"/>
      <c r="Z23" s="124"/>
      <c r="AA23" s="124"/>
      <c r="AB23" s="124"/>
      <c r="AC23" s="124"/>
      <c r="AD23" s="124"/>
      <c r="AE23" s="124"/>
      <c r="AF23" s="124"/>
      <c r="AG23" s="124"/>
      <c r="AH23" s="124"/>
      <c r="AI23" s="124"/>
      <c r="AJ23" s="124"/>
      <c r="AK23" s="124"/>
      <c r="AL23" s="124"/>
      <c r="AM23" s="124"/>
      <c r="AN23" s="124"/>
      <c r="AO23" s="124"/>
      <c r="AP23" s="124"/>
      <c r="AQ23" s="124"/>
      <c r="AR23" s="116"/>
    </row>
    <row r="24" spans="3:44" ht="21" customHeight="1" x14ac:dyDescent="0.15">
      <c r="C24" s="114"/>
      <c r="D24" s="115"/>
      <c r="E24" s="142"/>
      <c r="F24" s="115"/>
      <c r="G24" s="115"/>
      <c r="H24" s="115" t="s">
        <v>36</v>
      </c>
      <c r="I24" s="115"/>
      <c r="J24" s="115"/>
      <c r="K24" s="115"/>
      <c r="L24" s="115"/>
      <c r="M24" s="115"/>
      <c r="N24" s="115"/>
      <c r="O24" s="115"/>
      <c r="P24" s="142"/>
      <c r="Q24" s="142" t="s">
        <v>37</v>
      </c>
      <c r="R24" s="142"/>
      <c r="S24" s="142"/>
      <c r="T24" s="115"/>
      <c r="U24" s="115"/>
      <c r="V24" s="398"/>
      <c r="W24" s="398"/>
      <c r="X24" s="398"/>
      <c r="Y24" s="398"/>
      <c r="Z24" s="398"/>
      <c r="AA24" s="115" t="s">
        <v>38</v>
      </c>
      <c r="AB24" s="142" t="s">
        <v>19</v>
      </c>
      <c r="AC24" s="124"/>
      <c r="AD24" s="124"/>
      <c r="AE24" s="124"/>
      <c r="AF24" s="124"/>
      <c r="AG24" s="124"/>
      <c r="AH24" s="124"/>
      <c r="AI24" s="124"/>
      <c r="AJ24" s="124"/>
      <c r="AK24" s="124"/>
      <c r="AL24" s="124"/>
      <c r="AM24" s="124"/>
      <c r="AN24" s="124"/>
      <c r="AO24" s="124"/>
      <c r="AP24" s="124"/>
      <c r="AQ24" s="124"/>
      <c r="AR24" s="116"/>
    </row>
    <row r="25" spans="3:44" ht="21" customHeight="1" x14ac:dyDescent="0.15">
      <c r="C25" s="114"/>
      <c r="D25" s="115"/>
      <c r="E25" s="142"/>
      <c r="F25" s="115"/>
      <c r="G25" s="115"/>
      <c r="H25" s="115" t="s">
        <v>35</v>
      </c>
      <c r="I25" s="115"/>
      <c r="J25" s="115"/>
      <c r="K25" s="115"/>
      <c r="L25" s="115"/>
      <c r="M25" s="115"/>
      <c r="N25" s="115"/>
      <c r="O25" s="115"/>
      <c r="P25" s="142"/>
      <c r="Q25" s="142"/>
      <c r="R25" s="400"/>
      <c r="S25" s="400"/>
      <c r="T25" s="400"/>
      <c r="U25" s="400"/>
      <c r="V25" s="400"/>
      <c r="W25" s="400"/>
      <c r="X25" s="400"/>
      <c r="Y25" s="400"/>
      <c r="Z25" s="400"/>
      <c r="AA25" s="400"/>
      <c r="AB25" s="142" t="s">
        <v>19</v>
      </c>
      <c r="AC25" s="124"/>
      <c r="AD25" s="124"/>
      <c r="AE25" s="124"/>
      <c r="AF25" s="124"/>
      <c r="AG25" s="124"/>
      <c r="AH25" s="124"/>
      <c r="AI25" s="124"/>
      <c r="AJ25" s="124"/>
      <c r="AK25" s="124"/>
      <c r="AL25" s="124"/>
      <c r="AM25" s="124"/>
      <c r="AN25" s="124"/>
      <c r="AO25" s="124"/>
      <c r="AP25" s="124"/>
      <c r="AQ25" s="124"/>
      <c r="AR25" s="116"/>
    </row>
    <row r="26" spans="3:44" ht="21" customHeight="1" x14ac:dyDescent="0.15">
      <c r="C26" s="147"/>
      <c r="D26" s="148" t="s">
        <v>43</v>
      </c>
      <c r="E26" s="148"/>
      <c r="F26" s="149"/>
      <c r="G26" s="149"/>
      <c r="H26" s="149"/>
      <c r="I26" s="150"/>
      <c r="J26" s="148"/>
      <c r="K26" s="148"/>
      <c r="L26" s="150"/>
      <c r="M26" s="148"/>
      <c r="N26" s="148"/>
      <c r="O26" s="148"/>
      <c r="P26" s="148"/>
      <c r="Q26" s="148"/>
      <c r="R26" s="150"/>
      <c r="S26" s="148"/>
      <c r="T26" s="148"/>
      <c r="U26" s="148"/>
      <c r="V26" s="148"/>
      <c r="W26" s="148"/>
      <c r="X26" s="148"/>
      <c r="Y26" s="148"/>
      <c r="Z26" s="148"/>
      <c r="AA26" s="148"/>
      <c r="AB26" s="148"/>
      <c r="AC26" s="148"/>
      <c r="AD26" s="148"/>
      <c r="AE26" s="148"/>
      <c r="AF26" s="148"/>
      <c r="AG26" s="148"/>
      <c r="AH26" s="150"/>
      <c r="AI26" s="148"/>
      <c r="AJ26" s="148"/>
      <c r="AK26" s="148"/>
      <c r="AL26" s="148"/>
      <c r="AM26" s="148"/>
      <c r="AN26" s="148"/>
      <c r="AO26" s="148"/>
      <c r="AP26" s="148"/>
      <c r="AQ26" s="148"/>
      <c r="AR26" s="126"/>
    </row>
    <row r="27" spans="3:44" ht="21" customHeight="1" x14ac:dyDescent="0.15">
      <c r="C27" s="114"/>
      <c r="D27" s="142" t="s">
        <v>97</v>
      </c>
      <c r="E27" s="141"/>
      <c r="F27" s="115" t="s">
        <v>98</v>
      </c>
      <c r="G27" s="142" t="s">
        <v>91</v>
      </c>
      <c r="H27" s="115"/>
      <c r="I27" s="115"/>
      <c r="J27" s="115"/>
      <c r="K27" s="115"/>
      <c r="L27" s="115"/>
      <c r="M27" s="142"/>
      <c r="N27" s="115"/>
      <c r="O27" s="115"/>
      <c r="P27" s="115"/>
      <c r="Q27" s="115"/>
      <c r="R27" s="115"/>
      <c r="S27" s="115"/>
      <c r="T27" s="115"/>
      <c r="U27" s="115"/>
      <c r="V27" s="115"/>
      <c r="W27" s="115"/>
      <c r="X27" s="115"/>
      <c r="Y27" s="115"/>
      <c r="Z27" s="115"/>
      <c r="AA27" s="115"/>
      <c r="AB27" s="115"/>
      <c r="AC27" s="142"/>
      <c r="AD27" s="115"/>
      <c r="AE27" s="115"/>
      <c r="AF27" s="115"/>
      <c r="AG27" s="115"/>
      <c r="AH27" s="151" t="s">
        <v>20</v>
      </c>
      <c r="AI27" s="141"/>
      <c r="AJ27" s="141"/>
      <c r="AK27" s="141"/>
      <c r="AL27" s="141"/>
      <c r="AM27" s="141"/>
      <c r="AN27" s="141"/>
      <c r="AO27" s="141"/>
      <c r="AP27" s="141"/>
      <c r="AQ27" s="141" t="s">
        <v>19</v>
      </c>
      <c r="AR27" s="116"/>
    </row>
    <row r="28" spans="3:44" ht="21" customHeight="1" x14ac:dyDescent="0.15">
      <c r="C28" s="114"/>
      <c r="D28" s="142" t="s">
        <v>97</v>
      </c>
      <c r="E28" s="141"/>
      <c r="F28" s="115" t="s">
        <v>98</v>
      </c>
      <c r="G28" s="115" t="s">
        <v>92</v>
      </c>
      <c r="H28" s="115"/>
      <c r="I28" s="115"/>
      <c r="J28" s="115"/>
      <c r="K28" s="115"/>
      <c r="L28" s="115"/>
      <c r="M28" s="142"/>
      <c r="N28" s="115"/>
      <c r="O28" s="115"/>
      <c r="P28" s="115"/>
      <c r="Q28" s="115"/>
      <c r="R28" s="115"/>
      <c r="S28" s="115"/>
      <c r="T28" s="115"/>
      <c r="U28" s="115"/>
      <c r="V28" s="115"/>
      <c r="W28" s="115"/>
      <c r="X28" s="115"/>
      <c r="Y28" s="115"/>
      <c r="Z28" s="115"/>
      <c r="AA28" s="115"/>
      <c r="AB28" s="115"/>
      <c r="AC28" s="115"/>
      <c r="AD28" s="115"/>
      <c r="AE28" s="115"/>
      <c r="AF28" s="115"/>
      <c r="AG28" s="115"/>
      <c r="AH28" s="151"/>
      <c r="AI28" s="141"/>
      <c r="AJ28" s="141"/>
      <c r="AK28" s="141"/>
      <c r="AL28" s="141"/>
      <c r="AM28" s="141"/>
      <c r="AN28" s="141"/>
      <c r="AO28" s="141"/>
      <c r="AP28" s="141"/>
      <c r="AQ28" s="141"/>
      <c r="AR28" s="116"/>
    </row>
    <row r="29" spans="3:44" ht="21" customHeight="1" x14ac:dyDescent="0.15">
      <c r="C29" s="114"/>
      <c r="D29" s="142" t="s">
        <v>97</v>
      </c>
      <c r="E29" s="141"/>
      <c r="F29" s="115" t="s">
        <v>98</v>
      </c>
      <c r="G29" s="142" t="s">
        <v>93</v>
      </c>
      <c r="H29" s="115"/>
      <c r="I29" s="115"/>
      <c r="J29" s="115"/>
      <c r="K29" s="115"/>
      <c r="L29" s="115"/>
      <c r="M29" s="142"/>
      <c r="N29" s="115"/>
      <c r="O29" s="115"/>
      <c r="P29" s="115"/>
      <c r="Q29" s="115"/>
      <c r="R29" s="115"/>
      <c r="S29" s="115"/>
      <c r="T29" s="115"/>
      <c r="U29" s="115"/>
      <c r="V29" s="115"/>
      <c r="W29" s="115"/>
      <c r="X29" s="115"/>
      <c r="Y29" s="115"/>
      <c r="Z29" s="115"/>
      <c r="AA29" s="115"/>
      <c r="AB29" s="143"/>
      <c r="AC29" s="143"/>
      <c r="AD29" s="143"/>
      <c r="AE29" s="143"/>
      <c r="AF29" s="152"/>
      <c r="AG29" s="152"/>
      <c r="AH29" s="151" t="s">
        <v>20</v>
      </c>
      <c r="AI29" s="141"/>
      <c r="AJ29" s="141"/>
      <c r="AK29" s="141"/>
      <c r="AL29" s="141"/>
      <c r="AM29" s="141"/>
      <c r="AN29" s="141"/>
      <c r="AO29" s="141"/>
      <c r="AP29" s="141"/>
      <c r="AQ29" s="141" t="s">
        <v>19</v>
      </c>
      <c r="AR29" s="116"/>
    </row>
    <row r="30" spans="3:44" ht="21" customHeight="1" x14ac:dyDescent="0.15">
      <c r="C30" s="114"/>
      <c r="D30" s="142" t="s">
        <v>97</v>
      </c>
      <c r="E30" s="141"/>
      <c r="F30" s="115" t="s">
        <v>98</v>
      </c>
      <c r="G30" s="142" t="s">
        <v>99</v>
      </c>
      <c r="H30" s="115"/>
      <c r="I30" s="115"/>
      <c r="J30" s="115"/>
      <c r="K30" s="115"/>
      <c r="L30" s="115"/>
      <c r="M30" s="142"/>
      <c r="N30" s="115"/>
      <c r="O30" s="115"/>
      <c r="P30" s="115"/>
      <c r="Q30" s="115"/>
      <c r="R30" s="115"/>
      <c r="S30" s="115"/>
      <c r="T30" s="115"/>
      <c r="U30" s="115"/>
      <c r="V30" s="115"/>
      <c r="W30" s="115"/>
      <c r="X30" s="143"/>
      <c r="Y30" s="143"/>
      <c r="Z30" s="143"/>
      <c r="AA30" s="124"/>
      <c r="AB30" s="124"/>
      <c r="AC30" s="124"/>
      <c r="AD30" s="124"/>
      <c r="AE30" s="124"/>
      <c r="AF30" s="152"/>
      <c r="AG30" s="152"/>
      <c r="AH30" s="153"/>
      <c r="AI30" s="154"/>
      <c r="AJ30" s="154"/>
      <c r="AK30" s="154"/>
      <c r="AL30" s="154"/>
      <c r="AM30" s="154"/>
      <c r="AN30" s="154"/>
      <c r="AO30" s="154"/>
      <c r="AP30" s="154"/>
      <c r="AQ30" s="155"/>
      <c r="AR30" s="116"/>
    </row>
    <row r="31" spans="3:44" ht="21" customHeight="1" x14ac:dyDescent="0.15">
      <c r="C31" s="114"/>
      <c r="D31" s="142" t="s">
        <v>97</v>
      </c>
      <c r="E31" s="141"/>
      <c r="F31" s="115" t="s">
        <v>98</v>
      </c>
      <c r="G31" s="142" t="s">
        <v>101</v>
      </c>
      <c r="H31" s="115"/>
      <c r="I31" s="115"/>
      <c r="J31" s="115"/>
      <c r="K31" s="115"/>
      <c r="L31" s="115"/>
      <c r="M31" s="142"/>
      <c r="N31" s="115"/>
      <c r="O31" s="115"/>
      <c r="P31" s="115"/>
      <c r="Q31" s="115"/>
      <c r="R31" s="115"/>
      <c r="S31" s="115"/>
      <c r="T31" s="115"/>
      <c r="U31" s="115"/>
      <c r="V31" s="115"/>
      <c r="W31" s="115"/>
      <c r="X31" s="143"/>
      <c r="Y31" s="143"/>
      <c r="Z31" s="143"/>
      <c r="AA31" s="115"/>
      <c r="AB31" s="143"/>
      <c r="AC31" s="143"/>
      <c r="AD31" s="143"/>
      <c r="AE31" s="143"/>
      <c r="AF31" s="152"/>
      <c r="AG31" s="152"/>
      <c r="AH31" s="151" t="s">
        <v>20</v>
      </c>
      <c r="AI31" s="154"/>
      <c r="AJ31" s="154"/>
      <c r="AK31" s="154"/>
      <c r="AL31" s="154"/>
      <c r="AM31" s="154"/>
      <c r="AN31" s="154"/>
      <c r="AO31" s="154"/>
      <c r="AP31" s="154"/>
      <c r="AQ31" s="141" t="s">
        <v>19</v>
      </c>
      <c r="AR31" s="116"/>
    </row>
    <row r="32" spans="3:44" ht="21" customHeight="1" x14ac:dyDescent="0.15">
      <c r="C32" s="114"/>
      <c r="D32" s="142" t="s">
        <v>97</v>
      </c>
      <c r="E32" s="141"/>
      <c r="F32" s="115" t="s">
        <v>98</v>
      </c>
      <c r="G32" s="142" t="s">
        <v>94</v>
      </c>
      <c r="H32" s="115"/>
      <c r="I32" s="115"/>
      <c r="J32" s="115"/>
      <c r="K32" s="115"/>
      <c r="L32" s="115"/>
      <c r="M32" s="142"/>
      <c r="N32" s="115"/>
      <c r="O32" s="115"/>
      <c r="P32" s="115"/>
      <c r="Q32" s="115"/>
      <c r="R32" s="115"/>
      <c r="S32" s="115"/>
      <c r="T32" s="115"/>
      <c r="U32" s="115"/>
      <c r="V32" s="115"/>
      <c r="W32" s="115"/>
      <c r="X32" s="143"/>
      <c r="Y32" s="143"/>
      <c r="Z32" s="143"/>
      <c r="AA32" s="115"/>
      <c r="AB32" s="143"/>
      <c r="AC32" s="143"/>
      <c r="AD32" s="143"/>
      <c r="AE32" s="143"/>
      <c r="AF32" s="152"/>
      <c r="AG32" s="152"/>
      <c r="AH32" s="151" t="s">
        <v>21</v>
      </c>
      <c r="AI32" s="154"/>
      <c r="AJ32" s="154"/>
      <c r="AK32" s="154"/>
      <c r="AL32" s="154"/>
      <c r="AM32" s="154"/>
      <c r="AN32" s="154"/>
      <c r="AO32" s="154"/>
      <c r="AP32" s="154"/>
      <c r="AQ32" s="141" t="s">
        <v>19</v>
      </c>
      <c r="AR32" s="116"/>
    </row>
    <row r="33" spans="3:44" ht="21" customHeight="1" x14ac:dyDescent="0.15">
      <c r="C33" s="114"/>
      <c r="D33" s="142" t="s">
        <v>97</v>
      </c>
      <c r="E33" s="141"/>
      <c r="F33" s="115" t="s">
        <v>98</v>
      </c>
      <c r="G33" s="142" t="s">
        <v>95</v>
      </c>
      <c r="H33" s="115"/>
      <c r="I33" s="115"/>
      <c r="J33" s="115"/>
      <c r="K33" s="115"/>
      <c r="L33" s="115"/>
      <c r="M33" s="142"/>
      <c r="N33" s="115"/>
      <c r="O33" s="115"/>
      <c r="P33" s="115"/>
      <c r="Q33" s="115"/>
      <c r="R33" s="115"/>
      <c r="S33" s="115"/>
      <c r="T33" s="115"/>
      <c r="U33" s="115"/>
      <c r="V33" s="115"/>
      <c r="W33" s="115"/>
      <c r="X33" s="143"/>
      <c r="Y33" s="143"/>
      <c r="Z33" s="143"/>
      <c r="AA33" s="115"/>
      <c r="AB33" s="143"/>
      <c r="AC33" s="143"/>
      <c r="AD33" s="143"/>
      <c r="AE33" s="143"/>
      <c r="AF33" s="152"/>
      <c r="AG33" s="152"/>
      <c r="AH33" s="151" t="s">
        <v>21</v>
      </c>
      <c r="AI33" s="154"/>
      <c r="AJ33" s="154"/>
      <c r="AK33" s="154"/>
      <c r="AL33" s="154"/>
      <c r="AM33" s="154"/>
      <c r="AN33" s="154"/>
      <c r="AO33" s="154"/>
      <c r="AP33" s="154"/>
      <c r="AQ33" s="141" t="s">
        <v>6</v>
      </c>
      <c r="AR33" s="116"/>
    </row>
    <row r="34" spans="3:44" ht="21" customHeight="1" x14ac:dyDescent="0.15">
      <c r="C34" s="114"/>
      <c r="D34" s="142" t="s">
        <v>97</v>
      </c>
      <c r="E34" s="141"/>
      <c r="F34" s="115" t="s">
        <v>98</v>
      </c>
      <c r="G34" s="142" t="s">
        <v>96</v>
      </c>
      <c r="H34" s="115"/>
      <c r="I34" s="115"/>
      <c r="J34" s="115"/>
      <c r="K34" s="115"/>
      <c r="L34" s="115"/>
      <c r="M34" s="142"/>
      <c r="N34" s="115"/>
      <c r="O34" s="115"/>
      <c r="P34" s="138"/>
      <c r="Q34" s="139"/>
      <c r="R34" s="139"/>
      <c r="S34" s="139"/>
      <c r="T34" s="139"/>
      <c r="U34" s="139"/>
      <c r="V34" s="139"/>
      <c r="W34" s="139"/>
      <c r="X34" s="139"/>
      <c r="Y34" s="139"/>
      <c r="Z34" s="139"/>
      <c r="AA34" s="139"/>
      <c r="AB34" s="139"/>
      <c r="AC34" s="139"/>
      <c r="AD34" s="139"/>
      <c r="AE34" s="139"/>
      <c r="AF34" s="156"/>
      <c r="AG34" s="156"/>
      <c r="AH34" s="157" t="s">
        <v>100</v>
      </c>
      <c r="AI34" s="158"/>
      <c r="AJ34" s="158"/>
      <c r="AK34" s="158"/>
      <c r="AL34" s="158"/>
      <c r="AM34" s="158"/>
      <c r="AN34" s="158"/>
      <c r="AO34" s="158"/>
      <c r="AP34" s="158"/>
      <c r="AQ34" s="141" t="s">
        <v>6</v>
      </c>
      <c r="AR34" s="140"/>
    </row>
    <row r="35" spans="3:44" ht="21" customHeight="1" x14ac:dyDescent="0.15">
      <c r="C35" s="147"/>
      <c r="D35" s="148" t="s">
        <v>87</v>
      </c>
      <c r="E35" s="148"/>
      <c r="F35" s="148"/>
      <c r="G35" s="150"/>
      <c r="H35" s="148"/>
      <c r="I35" s="148"/>
      <c r="J35" s="148"/>
      <c r="K35" s="148"/>
      <c r="L35" s="148"/>
      <c r="M35" s="150"/>
      <c r="N35" s="148"/>
      <c r="O35" s="148"/>
      <c r="P35" s="148"/>
      <c r="Q35" s="148"/>
      <c r="R35" s="148"/>
      <c r="S35" s="148"/>
      <c r="T35" s="148"/>
      <c r="U35" s="148"/>
      <c r="V35" s="148"/>
      <c r="W35" s="148"/>
      <c r="X35" s="148"/>
      <c r="Y35" s="159"/>
      <c r="Z35" s="159"/>
      <c r="AA35" s="159"/>
      <c r="AB35" s="159"/>
      <c r="AC35" s="159"/>
      <c r="AD35" s="159"/>
      <c r="AE35" s="159"/>
      <c r="AF35" s="148"/>
      <c r="AG35" s="148"/>
      <c r="AH35" s="148"/>
      <c r="AI35" s="148"/>
      <c r="AJ35" s="148"/>
      <c r="AK35" s="148"/>
      <c r="AL35" s="148"/>
      <c r="AM35" s="148"/>
      <c r="AN35" s="148"/>
      <c r="AO35" s="148"/>
      <c r="AP35" s="148"/>
      <c r="AQ35" s="148"/>
      <c r="AR35" s="126"/>
    </row>
    <row r="36" spans="3:44" ht="21" customHeight="1" x14ac:dyDescent="0.15">
      <c r="C36" s="134"/>
      <c r="D36" s="136" t="s">
        <v>5</v>
      </c>
      <c r="E36" s="160"/>
      <c r="F36" s="136" t="s">
        <v>82</v>
      </c>
      <c r="G36" s="135"/>
      <c r="H36" s="136"/>
      <c r="I36" s="136"/>
      <c r="J36" s="136"/>
      <c r="K36" s="136"/>
      <c r="L36" s="136"/>
      <c r="M36" s="135"/>
      <c r="N36" s="136"/>
      <c r="O36" s="136"/>
      <c r="P36" s="136"/>
      <c r="Q36" s="136"/>
      <c r="R36" s="136"/>
      <c r="S36" s="136"/>
      <c r="T36" s="136"/>
      <c r="U36" s="136"/>
      <c r="V36" s="136"/>
      <c r="W36" s="136"/>
      <c r="X36" s="136"/>
      <c r="Y36" s="161"/>
      <c r="Z36" s="161"/>
      <c r="AA36" s="161"/>
      <c r="AB36" s="161"/>
      <c r="AC36" s="161"/>
      <c r="AD36" s="161"/>
      <c r="AE36" s="161"/>
      <c r="AF36" s="136"/>
      <c r="AG36" s="136"/>
      <c r="AH36" s="136"/>
      <c r="AI36" s="136"/>
      <c r="AJ36" s="136"/>
      <c r="AK36" s="136"/>
      <c r="AL36" s="136"/>
      <c r="AM36" s="136"/>
      <c r="AN36" s="136"/>
      <c r="AO36" s="136"/>
      <c r="AP36" s="136"/>
      <c r="AQ36" s="136"/>
      <c r="AR36" s="130"/>
    </row>
    <row r="37" spans="3:44" ht="21" customHeight="1" x14ac:dyDescent="0.15">
      <c r="C37" s="137"/>
      <c r="D37" s="138" t="s">
        <v>5</v>
      </c>
      <c r="E37" s="146"/>
      <c r="F37" s="138" t="s">
        <v>83</v>
      </c>
      <c r="G37" s="145"/>
      <c r="H37" s="138"/>
      <c r="I37" s="138"/>
      <c r="J37" s="138"/>
      <c r="K37" s="138"/>
      <c r="L37" s="138"/>
      <c r="M37" s="145"/>
      <c r="N37" s="138"/>
      <c r="O37" s="138"/>
      <c r="P37" s="138"/>
      <c r="Q37" s="138"/>
      <c r="R37" s="138" t="s">
        <v>84</v>
      </c>
      <c r="S37" s="138" t="s">
        <v>85</v>
      </c>
      <c r="T37" s="138"/>
      <c r="U37" s="138"/>
      <c r="V37" s="398"/>
      <c r="W37" s="399"/>
      <c r="X37" s="399"/>
      <c r="Y37" s="399"/>
      <c r="Z37" s="399"/>
      <c r="AA37" s="399"/>
      <c r="AB37" s="399"/>
      <c r="AC37" s="399"/>
      <c r="AD37" s="399"/>
      <c r="AE37" s="399"/>
      <c r="AF37" s="399"/>
      <c r="AG37" s="399"/>
      <c r="AH37" s="399"/>
      <c r="AI37" s="399"/>
      <c r="AJ37" s="399"/>
      <c r="AK37" s="399"/>
      <c r="AL37" s="399"/>
      <c r="AM37" s="399"/>
      <c r="AN37" s="399"/>
      <c r="AO37" s="399"/>
      <c r="AP37" s="399"/>
      <c r="AQ37" s="138" t="s">
        <v>19</v>
      </c>
      <c r="AR37" s="140"/>
    </row>
    <row r="38" spans="3:44" ht="21" customHeight="1" x14ac:dyDescent="0.15">
      <c r="C38" s="147"/>
      <c r="D38" s="148" t="s">
        <v>86</v>
      </c>
      <c r="E38" s="148"/>
      <c r="F38" s="148"/>
      <c r="G38" s="150"/>
      <c r="H38" s="148"/>
      <c r="I38" s="148"/>
      <c r="J38" s="148"/>
      <c r="K38" s="148"/>
      <c r="L38" s="148"/>
      <c r="M38" s="150"/>
      <c r="N38" s="148"/>
      <c r="O38" s="148"/>
      <c r="P38" s="148"/>
      <c r="Q38" s="148"/>
      <c r="R38" s="148"/>
      <c r="S38" s="148"/>
      <c r="T38" s="148"/>
      <c r="U38" s="148"/>
      <c r="V38" s="148"/>
      <c r="W38" s="148"/>
      <c r="X38" s="148"/>
      <c r="Y38" s="159"/>
      <c r="Z38" s="159"/>
      <c r="AA38" s="159"/>
      <c r="AB38" s="159"/>
      <c r="AC38" s="159"/>
      <c r="AD38" s="159"/>
      <c r="AE38" s="159"/>
      <c r="AF38" s="148"/>
      <c r="AG38" s="148"/>
      <c r="AH38" s="148"/>
      <c r="AI38" s="148"/>
      <c r="AJ38" s="148"/>
      <c r="AK38" s="148"/>
      <c r="AL38" s="148"/>
      <c r="AM38" s="148"/>
      <c r="AN38" s="148"/>
      <c r="AO38" s="148"/>
      <c r="AP38" s="148"/>
      <c r="AQ38" s="148"/>
      <c r="AR38" s="126"/>
    </row>
    <row r="39" spans="3:44" ht="21" customHeight="1" x14ac:dyDescent="0.15">
      <c r="C39" s="403" t="s">
        <v>39</v>
      </c>
      <c r="D39" s="404"/>
      <c r="E39" s="404"/>
      <c r="F39" s="404"/>
      <c r="G39" s="404"/>
      <c r="H39" s="404"/>
      <c r="I39" s="404"/>
      <c r="J39" s="404"/>
      <c r="K39" s="404"/>
      <c r="L39" s="405" t="s">
        <v>40</v>
      </c>
      <c r="M39" s="405"/>
      <c r="N39" s="405"/>
      <c r="O39" s="405"/>
      <c r="P39" s="405"/>
      <c r="Q39" s="405" t="s">
        <v>39</v>
      </c>
      <c r="R39" s="405"/>
      <c r="S39" s="405"/>
      <c r="T39" s="405"/>
      <c r="U39" s="405"/>
      <c r="V39" s="405"/>
      <c r="W39" s="405"/>
      <c r="X39" s="405"/>
      <c r="Y39" s="405"/>
      <c r="Z39" s="405" t="s">
        <v>40</v>
      </c>
      <c r="AA39" s="405"/>
      <c r="AB39" s="405"/>
      <c r="AC39" s="405"/>
      <c r="AD39" s="405"/>
      <c r="AE39" s="405" t="s">
        <v>39</v>
      </c>
      <c r="AF39" s="405"/>
      <c r="AG39" s="405"/>
      <c r="AH39" s="405"/>
      <c r="AI39" s="405"/>
      <c r="AJ39" s="405"/>
      <c r="AK39" s="405"/>
      <c r="AL39" s="405"/>
      <c r="AM39" s="405"/>
      <c r="AN39" s="405" t="s">
        <v>40</v>
      </c>
      <c r="AO39" s="405"/>
      <c r="AP39" s="405"/>
      <c r="AQ39" s="405"/>
      <c r="AR39" s="406"/>
    </row>
    <row r="40" spans="3:44" ht="21" customHeight="1" x14ac:dyDescent="0.15">
      <c r="C40" s="407"/>
      <c r="D40" s="401"/>
      <c r="E40" s="401"/>
      <c r="F40" s="401"/>
      <c r="G40" s="401"/>
      <c r="H40" s="401"/>
      <c r="I40" s="401"/>
      <c r="J40" s="401"/>
      <c r="K40" s="401"/>
      <c r="L40" s="401"/>
      <c r="M40" s="401"/>
      <c r="N40" s="401"/>
      <c r="O40" s="401"/>
      <c r="P40" s="401"/>
      <c r="Q40" s="408"/>
      <c r="R40" s="401"/>
      <c r="S40" s="401"/>
      <c r="T40" s="401"/>
      <c r="U40" s="401"/>
      <c r="V40" s="401"/>
      <c r="W40" s="401"/>
      <c r="X40" s="401"/>
      <c r="Y40" s="401"/>
      <c r="Z40" s="401"/>
      <c r="AA40" s="401"/>
      <c r="AB40" s="401"/>
      <c r="AC40" s="401"/>
      <c r="AD40" s="401"/>
      <c r="AE40" s="408"/>
      <c r="AF40" s="401"/>
      <c r="AG40" s="401"/>
      <c r="AH40" s="401"/>
      <c r="AI40" s="401"/>
      <c r="AJ40" s="401"/>
      <c r="AK40" s="401"/>
      <c r="AL40" s="401"/>
      <c r="AM40" s="401"/>
      <c r="AN40" s="401"/>
      <c r="AO40" s="401"/>
      <c r="AP40" s="401"/>
      <c r="AQ40" s="401"/>
      <c r="AR40" s="402"/>
    </row>
    <row r="41" spans="3:44" ht="21" customHeight="1" x14ac:dyDescent="0.15">
      <c r="C41" s="407"/>
      <c r="D41" s="401"/>
      <c r="E41" s="401"/>
      <c r="F41" s="401"/>
      <c r="G41" s="401"/>
      <c r="H41" s="401"/>
      <c r="I41" s="401"/>
      <c r="J41" s="401"/>
      <c r="K41" s="401"/>
      <c r="L41" s="401"/>
      <c r="M41" s="401"/>
      <c r="N41" s="401"/>
      <c r="O41" s="401"/>
      <c r="P41" s="401"/>
      <c r="Q41" s="408"/>
      <c r="R41" s="401"/>
      <c r="S41" s="401"/>
      <c r="T41" s="401"/>
      <c r="U41" s="401"/>
      <c r="V41" s="401"/>
      <c r="W41" s="401"/>
      <c r="X41" s="401"/>
      <c r="Y41" s="401"/>
      <c r="Z41" s="401"/>
      <c r="AA41" s="401"/>
      <c r="AB41" s="401"/>
      <c r="AC41" s="401"/>
      <c r="AD41" s="401"/>
      <c r="AE41" s="408"/>
      <c r="AF41" s="401"/>
      <c r="AG41" s="401"/>
      <c r="AH41" s="401"/>
      <c r="AI41" s="401"/>
      <c r="AJ41" s="401"/>
      <c r="AK41" s="401"/>
      <c r="AL41" s="401"/>
      <c r="AM41" s="401"/>
      <c r="AN41" s="401"/>
      <c r="AO41" s="401"/>
      <c r="AP41" s="401"/>
      <c r="AQ41" s="401"/>
      <c r="AR41" s="402"/>
    </row>
    <row r="42" spans="3:44" ht="21" customHeight="1" x14ac:dyDescent="0.15">
      <c r="C42" s="411"/>
      <c r="D42" s="409"/>
      <c r="E42" s="409"/>
      <c r="F42" s="409"/>
      <c r="G42" s="409"/>
      <c r="H42" s="409"/>
      <c r="I42" s="409"/>
      <c r="J42" s="409"/>
      <c r="K42" s="409"/>
      <c r="L42" s="409"/>
      <c r="M42" s="409"/>
      <c r="N42" s="409"/>
      <c r="O42" s="409"/>
      <c r="P42" s="409"/>
      <c r="Q42" s="412"/>
      <c r="R42" s="409"/>
      <c r="S42" s="409"/>
      <c r="T42" s="409"/>
      <c r="U42" s="409"/>
      <c r="V42" s="409"/>
      <c r="W42" s="409"/>
      <c r="X42" s="409"/>
      <c r="Y42" s="409"/>
      <c r="Z42" s="409"/>
      <c r="AA42" s="409"/>
      <c r="AB42" s="409"/>
      <c r="AC42" s="409"/>
      <c r="AD42" s="409"/>
      <c r="AE42" s="412"/>
      <c r="AF42" s="409"/>
      <c r="AG42" s="409"/>
      <c r="AH42" s="409"/>
      <c r="AI42" s="409"/>
      <c r="AJ42" s="409"/>
      <c r="AK42" s="409"/>
      <c r="AL42" s="409"/>
      <c r="AM42" s="409"/>
      <c r="AN42" s="409"/>
      <c r="AO42" s="409"/>
      <c r="AP42" s="409"/>
      <c r="AQ42" s="409"/>
      <c r="AR42" s="410"/>
    </row>
    <row r="43" spans="3:44" ht="21" customHeight="1" x14ac:dyDescent="0.15">
      <c r="C43" s="114"/>
      <c r="D43" s="115" t="s">
        <v>41</v>
      </c>
      <c r="E43" s="162"/>
      <c r="F43" s="163"/>
      <c r="G43" s="163"/>
      <c r="H43" s="163"/>
      <c r="I43" s="164"/>
      <c r="J43" s="132"/>
      <c r="K43" s="132"/>
      <c r="L43" s="132"/>
      <c r="M43" s="132"/>
      <c r="N43" s="162" t="s">
        <v>34</v>
      </c>
      <c r="O43" s="132"/>
      <c r="P43" s="132"/>
      <c r="Q43" s="132"/>
      <c r="R43" s="165"/>
      <c r="S43" s="115"/>
      <c r="T43" s="115"/>
      <c r="U43" s="115"/>
      <c r="V43" s="115"/>
      <c r="W43" s="117"/>
      <c r="X43" s="144"/>
      <c r="Y43" s="144"/>
      <c r="Z43" s="144"/>
      <c r="AA43" s="115"/>
      <c r="AB43" s="166"/>
      <c r="AC43" s="166"/>
      <c r="AD43" s="166"/>
      <c r="AE43" s="166"/>
      <c r="AF43" s="166"/>
      <c r="AG43" s="166"/>
      <c r="AH43" s="166"/>
      <c r="AI43" s="166"/>
      <c r="AJ43" s="166"/>
      <c r="AK43" s="166"/>
      <c r="AL43" s="166"/>
      <c r="AM43" s="166"/>
      <c r="AN43" s="166"/>
      <c r="AO43" s="166"/>
      <c r="AP43" s="179"/>
      <c r="AQ43" s="179"/>
      <c r="AR43" s="116"/>
    </row>
    <row r="44" spans="3:44" ht="21" customHeight="1" x14ac:dyDescent="0.15">
      <c r="C44" s="114"/>
      <c r="D44" s="176" t="s">
        <v>132</v>
      </c>
      <c r="AC44" s="124"/>
      <c r="AD44" s="124"/>
      <c r="AE44" s="124"/>
      <c r="AF44" s="124"/>
      <c r="AG44" s="124"/>
      <c r="AH44" s="124"/>
      <c r="AI44" s="124"/>
      <c r="AJ44" s="166"/>
      <c r="AK44" s="166"/>
      <c r="AL44" s="166"/>
      <c r="AM44" s="166"/>
      <c r="AN44" s="166"/>
      <c r="AO44" s="166"/>
      <c r="AP44" s="115"/>
      <c r="AQ44" s="115"/>
      <c r="AR44" s="116"/>
    </row>
    <row r="45" spans="3:44" ht="21" customHeight="1" thickBot="1" x14ac:dyDescent="0.2">
      <c r="C45" s="114"/>
      <c r="D45" s="417"/>
      <c r="E45" s="418"/>
      <c r="F45" s="418"/>
      <c r="G45" s="418"/>
      <c r="H45" s="419"/>
      <c r="I45" s="419"/>
      <c r="J45" s="419"/>
      <c r="K45" s="419"/>
      <c r="L45" s="419"/>
      <c r="M45" s="419"/>
      <c r="N45" s="419"/>
      <c r="O45" s="419"/>
      <c r="P45" s="419"/>
      <c r="Q45" s="419"/>
      <c r="R45" s="419"/>
      <c r="S45" s="419"/>
      <c r="T45" s="419"/>
      <c r="U45" s="419"/>
      <c r="V45" s="419"/>
      <c r="W45" s="124"/>
      <c r="X45" s="124"/>
      <c r="Y45" s="124"/>
      <c r="Z45" s="124"/>
      <c r="AA45" s="124"/>
      <c r="AB45" s="166"/>
      <c r="AC45" s="425" t="s">
        <v>133</v>
      </c>
      <c r="AD45" s="425"/>
      <c r="AE45" s="425"/>
      <c r="AF45" s="425"/>
      <c r="AG45" s="425"/>
      <c r="AH45" s="425"/>
      <c r="AI45" s="425"/>
      <c r="AJ45" s="425"/>
      <c r="AK45" s="425"/>
      <c r="AL45" s="425"/>
      <c r="AM45" s="425"/>
      <c r="AN45" s="425"/>
      <c r="AO45" s="166"/>
      <c r="AP45" s="115"/>
      <c r="AQ45" s="115"/>
      <c r="AR45" s="116"/>
    </row>
    <row r="46" spans="3:44" ht="21" customHeight="1" x14ac:dyDescent="0.15">
      <c r="C46" s="114"/>
      <c r="D46" s="420" t="s">
        <v>129</v>
      </c>
      <c r="E46" s="421"/>
      <c r="F46" s="421"/>
      <c r="G46" s="421"/>
      <c r="H46" s="421"/>
      <c r="I46" s="422"/>
      <c r="J46" s="420" t="s">
        <v>131</v>
      </c>
      <c r="K46" s="423"/>
      <c r="L46" s="423"/>
      <c r="M46" s="423"/>
      <c r="N46" s="423"/>
      <c r="O46" s="423"/>
      <c r="P46" s="423"/>
      <c r="Q46" s="424"/>
      <c r="R46" s="420" t="s">
        <v>131</v>
      </c>
      <c r="S46" s="423"/>
      <c r="T46" s="423"/>
      <c r="U46" s="423"/>
      <c r="V46" s="423"/>
      <c r="W46" s="423"/>
      <c r="X46" s="423"/>
      <c r="Y46" s="424"/>
      <c r="Z46" s="420" t="s">
        <v>131</v>
      </c>
      <c r="AA46" s="423"/>
      <c r="AB46" s="423"/>
      <c r="AC46" s="423"/>
      <c r="AD46" s="423"/>
      <c r="AE46" s="423"/>
      <c r="AF46" s="423"/>
      <c r="AG46" s="424"/>
      <c r="AH46" s="426" t="s">
        <v>130</v>
      </c>
      <c r="AI46" s="427"/>
      <c r="AJ46" s="427"/>
      <c r="AK46" s="427"/>
      <c r="AL46" s="428"/>
      <c r="AM46" s="115"/>
      <c r="AN46" s="115"/>
      <c r="AO46" s="115"/>
      <c r="AP46" s="115"/>
      <c r="AQ46" s="115"/>
      <c r="AR46" s="116"/>
    </row>
    <row r="47" spans="3:44" ht="21" customHeight="1" x14ac:dyDescent="0.15">
      <c r="C47" s="114"/>
      <c r="D47" s="413" t="s">
        <v>28</v>
      </c>
      <c r="E47" s="380"/>
      <c r="F47" s="380"/>
      <c r="G47" s="380"/>
      <c r="H47" s="380"/>
      <c r="I47" s="414"/>
      <c r="J47" s="413" t="s">
        <v>29</v>
      </c>
      <c r="K47" s="415"/>
      <c r="L47" s="415"/>
      <c r="M47" s="415"/>
      <c r="N47" s="415"/>
      <c r="O47" s="415"/>
      <c r="P47" s="415"/>
      <c r="Q47" s="416"/>
      <c r="R47" s="380" t="s">
        <v>30</v>
      </c>
      <c r="S47" s="415"/>
      <c r="T47" s="415"/>
      <c r="U47" s="415"/>
      <c r="V47" s="415"/>
      <c r="W47" s="415"/>
      <c r="X47" s="415"/>
      <c r="Y47" s="415"/>
      <c r="Z47" s="413" t="s">
        <v>31</v>
      </c>
      <c r="AA47" s="415"/>
      <c r="AB47" s="415"/>
      <c r="AC47" s="415"/>
      <c r="AD47" s="415"/>
      <c r="AE47" s="415"/>
      <c r="AF47" s="415"/>
      <c r="AG47" s="416"/>
      <c r="AH47" s="413" t="s">
        <v>32</v>
      </c>
      <c r="AI47" s="380"/>
      <c r="AJ47" s="380"/>
      <c r="AK47" s="380"/>
      <c r="AL47" s="414"/>
      <c r="AM47" s="115"/>
      <c r="AN47" s="115"/>
      <c r="AO47" s="115"/>
      <c r="AP47" s="115"/>
      <c r="AQ47" s="115"/>
      <c r="AR47" s="116"/>
    </row>
    <row r="48" spans="3:44" ht="21" customHeight="1" x14ac:dyDescent="0.15">
      <c r="C48" s="114"/>
      <c r="D48" s="429" t="s">
        <v>25</v>
      </c>
      <c r="E48" s="430"/>
      <c r="F48" s="433" t="s">
        <v>26</v>
      </c>
      <c r="G48" s="430"/>
      <c r="H48" s="433" t="s">
        <v>27</v>
      </c>
      <c r="I48" s="434"/>
      <c r="J48" s="429" t="s">
        <v>24</v>
      </c>
      <c r="K48" s="430"/>
      <c r="L48" s="433" t="s">
        <v>25</v>
      </c>
      <c r="M48" s="430"/>
      <c r="N48" s="433" t="s">
        <v>26</v>
      </c>
      <c r="O48" s="430"/>
      <c r="P48" s="433" t="s">
        <v>27</v>
      </c>
      <c r="Q48" s="436"/>
      <c r="R48" s="438" t="s">
        <v>24</v>
      </c>
      <c r="S48" s="430"/>
      <c r="T48" s="433" t="s">
        <v>25</v>
      </c>
      <c r="U48" s="430"/>
      <c r="V48" s="433" t="s">
        <v>26</v>
      </c>
      <c r="W48" s="430"/>
      <c r="X48" s="433" t="s">
        <v>27</v>
      </c>
      <c r="Y48" s="434"/>
      <c r="Z48" s="429" t="s">
        <v>24</v>
      </c>
      <c r="AA48" s="430"/>
      <c r="AB48" s="433" t="s">
        <v>25</v>
      </c>
      <c r="AC48" s="430"/>
      <c r="AD48" s="433" t="s">
        <v>26</v>
      </c>
      <c r="AE48" s="430"/>
      <c r="AF48" s="433" t="s">
        <v>27</v>
      </c>
      <c r="AG48" s="436"/>
      <c r="AH48" s="449" t="s">
        <v>24</v>
      </c>
      <c r="AI48" s="450"/>
      <c r="AJ48" s="450"/>
      <c r="AK48" s="450"/>
      <c r="AL48" s="451"/>
      <c r="AM48" s="115"/>
      <c r="AN48" s="115"/>
      <c r="AO48" s="115"/>
      <c r="AP48" s="115"/>
      <c r="AQ48" s="115"/>
      <c r="AR48" s="116"/>
    </row>
    <row r="49" spans="3:44" ht="21" customHeight="1" x14ac:dyDescent="0.15">
      <c r="C49" s="114"/>
      <c r="D49" s="431"/>
      <c r="E49" s="432"/>
      <c r="F49" s="432"/>
      <c r="G49" s="432"/>
      <c r="H49" s="432"/>
      <c r="I49" s="435"/>
      <c r="J49" s="431"/>
      <c r="K49" s="432"/>
      <c r="L49" s="432"/>
      <c r="M49" s="432"/>
      <c r="N49" s="432"/>
      <c r="O49" s="432"/>
      <c r="P49" s="432"/>
      <c r="Q49" s="437"/>
      <c r="R49" s="439"/>
      <c r="S49" s="432"/>
      <c r="T49" s="432"/>
      <c r="U49" s="432"/>
      <c r="V49" s="432"/>
      <c r="W49" s="432"/>
      <c r="X49" s="432"/>
      <c r="Y49" s="435"/>
      <c r="Z49" s="431"/>
      <c r="AA49" s="432"/>
      <c r="AB49" s="432"/>
      <c r="AC49" s="432"/>
      <c r="AD49" s="432"/>
      <c r="AE49" s="432"/>
      <c r="AF49" s="432"/>
      <c r="AG49" s="437"/>
      <c r="AH49" s="452"/>
      <c r="AI49" s="453"/>
      <c r="AJ49" s="453"/>
      <c r="AK49" s="453"/>
      <c r="AL49" s="454"/>
      <c r="AM49" s="115"/>
      <c r="AN49" s="115"/>
      <c r="AO49" s="115"/>
      <c r="AP49" s="115"/>
      <c r="AQ49" s="115"/>
      <c r="AR49" s="116"/>
    </row>
    <row r="50" spans="3:44" ht="21" customHeight="1" thickBot="1" x14ac:dyDescent="0.2">
      <c r="C50" s="114"/>
      <c r="D50" s="447"/>
      <c r="E50" s="448"/>
      <c r="F50" s="445"/>
      <c r="G50" s="448"/>
      <c r="H50" s="445"/>
      <c r="I50" s="446"/>
      <c r="J50" s="447"/>
      <c r="K50" s="448"/>
      <c r="L50" s="445"/>
      <c r="M50" s="448"/>
      <c r="N50" s="445"/>
      <c r="O50" s="448"/>
      <c r="P50" s="445"/>
      <c r="Q50" s="446"/>
      <c r="R50" s="447"/>
      <c r="S50" s="448"/>
      <c r="T50" s="445"/>
      <c r="U50" s="448"/>
      <c r="V50" s="445"/>
      <c r="W50" s="448"/>
      <c r="X50" s="445"/>
      <c r="Y50" s="446"/>
      <c r="Z50" s="447"/>
      <c r="AA50" s="448"/>
      <c r="AB50" s="445"/>
      <c r="AC50" s="448"/>
      <c r="AD50" s="445"/>
      <c r="AE50" s="448"/>
      <c r="AF50" s="445"/>
      <c r="AG50" s="446"/>
      <c r="AH50" s="455"/>
      <c r="AI50" s="417"/>
      <c r="AJ50" s="417"/>
      <c r="AK50" s="417"/>
      <c r="AL50" s="456"/>
      <c r="AM50" s="115"/>
      <c r="AN50" s="115"/>
      <c r="AO50" s="115"/>
      <c r="AP50" s="115"/>
      <c r="AQ50" s="115"/>
      <c r="AR50" s="116"/>
    </row>
    <row r="51" spans="3:44" ht="21" customHeight="1" x14ac:dyDescent="0.15">
      <c r="C51" s="114"/>
      <c r="D51" s="440" t="s">
        <v>113</v>
      </c>
      <c r="E51" s="441"/>
      <c r="F51" s="441"/>
      <c r="G51" s="441"/>
      <c r="H51" s="441"/>
      <c r="I51" s="441"/>
      <c r="J51" s="442"/>
      <c r="K51" s="442"/>
      <c r="L51" s="442"/>
      <c r="M51" s="442"/>
      <c r="N51" s="442"/>
      <c r="O51" s="442"/>
      <c r="P51" s="442"/>
      <c r="Q51" s="442"/>
      <c r="R51" s="442"/>
      <c r="S51" s="442"/>
      <c r="T51" s="442"/>
      <c r="U51" s="442"/>
      <c r="V51" s="442"/>
      <c r="W51" s="442"/>
      <c r="X51" s="442"/>
      <c r="Y51" s="442"/>
      <c r="Z51" s="442"/>
      <c r="AA51" s="442"/>
      <c r="AB51" s="442"/>
      <c r="AC51" s="442"/>
      <c r="AD51" s="442"/>
      <c r="AE51" s="442"/>
      <c r="AF51" s="442"/>
      <c r="AG51" s="442"/>
      <c r="AH51" s="442"/>
      <c r="AI51" s="442"/>
      <c r="AJ51" s="442"/>
      <c r="AK51" s="442"/>
      <c r="AL51" s="441"/>
      <c r="AM51" s="441"/>
      <c r="AN51" s="441"/>
      <c r="AO51" s="441"/>
      <c r="AP51" s="441"/>
      <c r="AQ51" s="441"/>
      <c r="AR51" s="116"/>
    </row>
    <row r="52" spans="3:44" ht="6" customHeight="1" x14ac:dyDescent="0.15">
      <c r="C52" s="114"/>
      <c r="D52" s="441"/>
      <c r="E52" s="441"/>
      <c r="F52" s="441"/>
      <c r="G52" s="441"/>
      <c r="H52" s="441"/>
      <c r="I52" s="441"/>
      <c r="J52" s="441"/>
      <c r="K52" s="441"/>
      <c r="L52" s="441"/>
      <c r="M52" s="441"/>
      <c r="N52" s="441"/>
      <c r="O52" s="441"/>
      <c r="P52" s="441"/>
      <c r="Q52" s="441"/>
      <c r="R52" s="441"/>
      <c r="S52" s="441"/>
      <c r="T52" s="441"/>
      <c r="U52" s="441"/>
      <c r="V52" s="441"/>
      <c r="W52" s="441"/>
      <c r="X52" s="441"/>
      <c r="Y52" s="441"/>
      <c r="Z52" s="441"/>
      <c r="AA52" s="441"/>
      <c r="AB52" s="441"/>
      <c r="AC52" s="441"/>
      <c r="AD52" s="441"/>
      <c r="AE52" s="441"/>
      <c r="AF52" s="441"/>
      <c r="AG52" s="441"/>
      <c r="AH52" s="441"/>
      <c r="AI52" s="441"/>
      <c r="AJ52" s="441"/>
      <c r="AK52" s="441"/>
      <c r="AL52" s="441"/>
      <c r="AM52" s="441"/>
      <c r="AN52" s="441"/>
      <c r="AO52" s="441"/>
      <c r="AP52" s="441"/>
      <c r="AQ52" s="441"/>
      <c r="AR52" s="116"/>
    </row>
    <row r="53" spans="3:44" ht="21" customHeight="1" thickBot="1" x14ac:dyDescent="0.2">
      <c r="C53" s="167"/>
      <c r="D53" s="443" t="s">
        <v>111</v>
      </c>
      <c r="E53" s="443"/>
      <c r="F53" s="443"/>
      <c r="G53" s="443"/>
      <c r="H53" s="443"/>
      <c r="I53" s="443"/>
      <c r="J53" s="443"/>
      <c r="K53" s="443"/>
      <c r="L53" s="443"/>
      <c r="M53" s="443"/>
      <c r="N53" s="443"/>
      <c r="O53" s="443"/>
      <c r="P53" s="443"/>
      <c r="Q53" s="443"/>
      <c r="R53" s="443"/>
      <c r="S53" s="443"/>
      <c r="T53" s="443"/>
      <c r="U53" s="443"/>
      <c r="V53" s="443"/>
      <c r="W53" s="443"/>
      <c r="X53" s="443"/>
      <c r="Y53" s="443"/>
      <c r="Z53" s="443"/>
      <c r="AA53" s="443"/>
      <c r="AB53" s="443"/>
      <c r="AC53" s="443"/>
      <c r="AD53" s="443"/>
      <c r="AE53" s="443"/>
      <c r="AF53" s="443"/>
      <c r="AG53" s="443"/>
      <c r="AH53" s="443"/>
      <c r="AI53" s="443"/>
      <c r="AJ53" s="443"/>
      <c r="AK53" s="443"/>
      <c r="AL53" s="443"/>
      <c r="AM53" s="443"/>
      <c r="AN53" s="443"/>
      <c r="AO53" s="443"/>
      <c r="AP53" s="443"/>
      <c r="AQ53" s="443"/>
      <c r="AR53" s="444"/>
    </row>
    <row r="54" spans="3:44" ht="18.75" customHeight="1" x14ac:dyDescent="0.15">
      <c r="D54" s="7" t="s">
        <v>42</v>
      </c>
      <c r="AA54" s="102"/>
      <c r="AB54" s="102"/>
      <c r="AC54" s="102"/>
      <c r="AD54" s="111"/>
      <c r="AE54" s="111"/>
      <c r="AF54" s="111"/>
      <c r="AG54" s="111"/>
      <c r="AH54" s="111"/>
      <c r="AI54" s="111"/>
      <c r="AJ54" s="111"/>
      <c r="AK54" s="111"/>
      <c r="AL54" s="111"/>
      <c r="AM54" s="111"/>
      <c r="AN54" s="111"/>
      <c r="AO54" s="111"/>
    </row>
  </sheetData>
  <mergeCells count="97">
    <mergeCell ref="AH48:AL49"/>
    <mergeCell ref="AH50:AL50"/>
    <mergeCell ref="AB50:AC50"/>
    <mergeCell ref="AD50:AE50"/>
    <mergeCell ref="AF50:AG50"/>
    <mergeCell ref="AB48:AC49"/>
    <mergeCell ref="AD48:AE49"/>
    <mergeCell ref="AF48:AG49"/>
    <mergeCell ref="D51:AQ52"/>
    <mergeCell ref="D53:AR53"/>
    <mergeCell ref="P50:Q50"/>
    <mergeCell ref="R50:S50"/>
    <mergeCell ref="T50:U50"/>
    <mergeCell ref="V50:W50"/>
    <mergeCell ref="X50:Y50"/>
    <mergeCell ref="Z50:AA50"/>
    <mergeCell ref="D50:E50"/>
    <mergeCell ref="F50:G50"/>
    <mergeCell ref="H50:I50"/>
    <mergeCell ref="J50:K50"/>
    <mergeCell ref="L50:M50"/>
    <mergeCell ref="N50:O50"/>
    <mergeCell ref="Z48:AA49"/>
    <mergeCell ref="D48:E49"/>
    <mergeCell ref="F48:G49"/>
    <mergeCell ref="H48:I49"/>
    <mergeCell ref="J48:K49"/>
    <mergeCell ref="L48:M49"/>
    <mergeCell ref="N48:O49"/>
    <mergeCell ref="P48:Q49"/>
    <mergeCell ref="R48:S49"/>
    <mergeCell ref="T48:U49"/>
    <mergeCell ref="V48:W49"/>
    <mergeCell ref="X48:Y49"/>
    <mergeCell ref="D47:I47"/>
    <mergeCell ref="J47:Q47"/>
    <mergeCell ref="R47:Y47"/>
    <mergeCell ref="Z47:AG47"/>
    <mergeCell ref="D45:G45"/>
    <mergeCell ref="H45:V45"/>
    <mergeCell ref="D46:I46"/>
    <mergeCell ref="J46:Q46"/>
    <mergeCell ref="R46:Y46"/>
    <mergeCell ref="Z46:AG46"/>
    <mergeCell ref="AC45:AN45"/>
    <mergeCell ref="AH46:AL46"/>
    <mergeCell ref="AH47:AL47"/>
    <mergeCell ref="AN42:AR42"/>
    <mergeCell ref="C41:K41"/>
    <mergeCell ref="L41:P41"/>
    <mergeCell ref="Q41:Y41"/>
    <mergeCell ref="Z41:AD41"/>
    <mergeCell ref="AE41:AM41"/>
    <mergeCell ref="AN41:AR41"/>
    <mergeCell ref="C42:K42"/>
    <mergeCell ref="L42:P42"/>
    <mergeCell ref="Q42:Y42"/>
    <mergeCell ref="Z42:AD42"/>
    <mergeCell ref="AE42:AM42"/>
    <mergeCell ref="AN40:AR40"/>
    <mergeCell ref="C39:K39"/>
    <mergeCell ref="L39:P39"/>
    <mergeCell ref="Q39:Y39"/>
    <mergeCell ref="Z39:AD39"/>
    <mergeCell ref="AE39:AM39"/>
    <mergeCell ref="AN39:AR39"/>
    <mergeCell ref="C40:K40"/>
    <mergeCell ref="L40:P40"/>
    <mergeCell ref="Q40:Y40"/>
    <mergeCell ref="Z40:AD40"/>
    <mergeCell ref="AE40:AM40"/>
    <mergeCell ref="V37:AP37"/>
    <mergeCell ref="R25:AA25"/>
    <mergeCell ref="V24:Z24"/>
    <mergeCell ref="H22:I22"/>
    <mergeCell ref="W22:AG22"/>
    <mergeCell ref="H20:I20"/>
    <mergeCell ref="V20:AH20"/>
    <mergeCell ref="C13:H14"/>
    <mergeCell ref="J13:X14"/>
    <mergeCell ref="Z13:AD13"/>
    <mergeCell ref="AF13:AQ13"/>
    <mergeCell ref="Z14:AD14"/>
    <mergeCell ref="AF14:AQ14"/>
    <mergeCell ref="C15:H18"/>
    <mergeCell ref="I15:AR15"/>
    <mergeCell ref="J16:M16"/>
    <mergeCell ref="P16:T16"/>
    <mergeCell ref="J17:AQ18"/>
    <mergeCell ref="D4:AO4"/>
    <mergeCell ref="AF11:AG11"/>
    <mergeCell ref="AI11:AJ11"/>
    <mergeCell ref="AL11:AM11"/>
    <mergeCell ref="C12:H12"/>
    <mergeCell ref="K12:W12"/>
    <mergeCell ref="Z12:AD12"/>
    <mergeCell ref="D6:AR8"/>
  </mergeCells>
  <phoneticPr fontId="2"/>
  <dataValidations count="2">
    <dataValidation type="list" allowBlank="1" showInputMessage="1" showErrorMessage="1" sqref="AF50:AG50 H50:I50 P50:Q50 X50:Y50" xr:uid="{AD2595E8-ABDA-48BC-BF1B-128EFBF3F467}">
      <formula1>"●"</formula1>
    </dataValidation>
    <dataValidation type="list" allowBlank="1" showInputMessage="1" showErrorMessage="1" sqref="E22 E20 E27:E37 AL12 T22 T20 AG12 D50:G50 AH50 J50:O50 R50:W50 Z50:AE50" xr:uid="{257E3A25-0673-4F3C-94E4-9984B8452FFF}">
      <formula1>"○"</formula1>
    </dataValidation>
  </dataValidations>
  <pageMargins left="0.62992125984251968" right="0.23622047244094491" top="0.74803149606299213" bottom="0.74803149606299213" header="0.31496062992125984" footer="0.31496062992125984"/>
  <pageSetup paperSize="9" scale="7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J28"/>
  <sheetViews>
    <sheetView topLeftCell="A12" workbookViewId="0">
      <selection activeCell="D16" sqref="D16"/>
    </sheetView>
  </sheetViews>
  <sheetFormatPr defaultRowHeight="14.25" x14ac:dyDescent="0.15"/>
  <cols>
    <col min="1" max="1" width="9" style="23"/>
    <col min="2" max="2" width="17.75" style="23" customWidth="1"/>
    <col min="3" max="3" width="8.75" style="23" customWidth="1"/>
    <col min="4" max="4" width="29.75" style="23" customWidth="1"/>
    <col min="5" max="10" width="9.625" style="23" customWidth="1"/>
    <col min="11" max="16384" width="9" style="23"/>
  </cols>
  <sheetData>
    <row r="2" spans="2:10" x14ac:dyDescent="0.15">
      <c r="B2" s="27"/>
    </row>
    <row r="3" spans="2:10" x14ac:dyDescent="0.15">
      <c r="B3" s="27"/>
    </row>
    <row r="4" spans="2:10" x14ac:dyDescent="0.15">
      <c r="B4" s="183"/>
      <c r="C4" s="183"/>
      <c r="D4" s="183"/>
      <c r="E4" s="183"/>
      <c r="F4" s="183"/>
      <c r="G4" s="183"/>
      <c r="H4" s="183"/>
      <c r="I4" s="183"/>
      <c r="J4" s="183"/>
    </row>
    <row r="5" spans="2:10" x14ac:dyDescent="0.15">
      <c r="B5" s="183"/>
      <c r="C5" s="183"/>
      <c r="D5" s="183"/>
      <c r="E5" s="183"/>
      <c r="F5" s="183"/>
      <c r="G5" s="183"/>
      <c r="H5" s="183"/>
      <c r="I5" s="183"/>
      <c r="J5" s="183"/>
    </row>
    <row r="6" spans="2:10" x14ac:dyDescent="0.15">
      <c r="B6" s="183"/>
      <c r="C6" s="183"/>
      <c r="D6" s="183"/>
      <c r="E6" s="183"/>
      <c r="F6" s="183"/>
      <c r="G6" s="183"/>
      <c r="H6" s="183"/>
      <c r="I6" s="183"/>
      <c r="J6" s="183"/>
    </row>
    <row r="7" spans="2:10" x14ac:dyDescent="0.15">
      <c r="B7" s="183"/>
      <c r="C7" s="183"/>
      <c r="D7" s="183"/>
      <c r="E7" s="183"/>
      <c r="F7" s="183"/>
      <c r="G7" s="183"/>
      <c r="H7" s="183"/>
      <c r="I7" s="183"/>
      <c r="J7" s="183"/>
    </row>
    <row r="8" spans="2:10" x14ac:dyDescent="0.15">
      <c r="B8" s="183"/>
      <c r="C8" s="183"/>
      <c r="D8" s="183"/>
      <c r="E8" s="183"/>
      <c r="F8" s="183"/>
      <c r="G8" s="183"/>
      <c r="H8" s="183"/>
      <c r="I8" s="183"/>
      <c r="J8" s="183"/>
    </row>
    <row r="9" spans="2:10" x14ac:dyDescent="0.15">
      <c r="B9" s="183"/>
      <c r="C9" s="183"/>
      <c r="D9" s="183"/>
      <c r="E9" s="183"/>
      <c r="F9" s="183"/>
      <c r="G9" s="183"/>
      <c r="H9" s="183"/>
      <c r="I9" s="183"/>
      <c r="J9" s="183"/>
    </row>
    <row r="10" spans="2:10" x14ac:dyDescent="0.15">
      <c r="B10" s="183"/>
      <c r="C10" s="183"/>
      <c r="D10" s="183"/>
      <c r="E10" s="183"/>
      <c r="F10" s="183"/>
      <c r="G10" s="183"/>
      <c r="H10" s="183"/>
      <c r="I10" s="183"/>
      <c r="J10" s="183"/>
    </row>
    <row r="11" spans="2:10" x14ac:dyDescent="0.15">
      <c r="B11" s="183"/>
      <c r="C11" s="183"/>
      <c r="D11" s="183"/>
      <c r="E11" s="183"/>
      <c r="F11" s="183"/>
      <c r="G11" s="183"/>
      <c r="H11" s="183"/>
      <c r="I11" s="183"/>
      <c r="J11" s="183"/>
    </row>
    <row r="12" spans="2:10" x14ac:dyDescent="0.15">
      <c r="B12" s="183"/>
      <c r="C12" s="183"/>
      <c r="D12" s="183"/>
      <c r="E12" s="183"/>
      <c r="F12" s="183"/>
      <c r="G12" s="183"/>
      <c r="H12" s="183"/>
      <c r="I12" s="183"/>
      <c r="J12" s="183"/>
    </row>
    <row r="13" spans="2:10" x14ac:dyDescent="0.15">
      <c r="B13" s="183"/>
      <c r="C13" s="183"/>
      <c r="D13" s="183"/>
      <c r="E13" s="183"/>
      <c r="F13" s="183"/>
      <c r="G13" s="183"/>
      <c r="H13" s="183"/>
      <c r="I13" s="183"/>
      <c r="J13" s="183"/>
    </row>
    <row r="14" spans="2:10" x14ac:dyDescent="0.15">
      <c r="B14" s="183"/>
      <c r="C14" s="183"/>
      <c r="D14" s="183"/>
      <c r="E14" s="183"/>
      <c r="F14" s="183"/>
      <c r="G14" s="183"/>
      <c r="H14" s="183"/>
      <c r="I14" s="183"/>
      <c r="J14" s="183"/>
    </row>
    <row r="15" spans="2:10" x14ac:dyDescent="0.15">
      <c r="B15" s="183"/>
      <c r="C15" s="183"/>
      <c r="D15" s="183"/>
      <c r="E15" s="183"/>
      <c r="F15" s="183"/>
      <c r="G15" s="183"/>
      <c r="H15" s="183"/>
      <c r="I15" s="183"/>
      <c r="J15" s="183"/>
    </row>
    <row r="16" spans="2:10" x14ac:dyDescent="0.15">
      <c r="B16" s="183"/>
      <c r="C16" s="183"/>
      <c r="D16" s="183"/>
      <c r="E16" s="183"/>
      <c r="F16" s="183"/>
      <c r="G16" s="183"/>
      <c r="H16" s="183"/>
      <c r="I16" s="183"/>
      <c r="J16" s="183"/>
    </row>
    <row r="17" spans="2:10" x14ac:dyDescent="0.15">
      <c r="B17" s="183"/>
      <c r="C17" s="183"/>
      <c r="D17" s="183"/>
      <c r="E17" s="183"/>
      <c r="F17" s="183"/>
      <c r="G17" s="183"/>
      <c r="H17" s="183"/>
      <c r="I17" s="183"/>
      <c r="J17" s="183"/>
    </row>
    <row r="18" spans="2:10" x14ac:dyDescent="0.15">
      <c r="B18" s="183"/>
      <c r="C18" s="183"/>
      <c r="D18" s="183"/>
      <c r="E18" s="183"/>
      <c r="F18" s="183"/>
      <c r="G18" s="183"/>
      <c r="H18" s="183"/>
      <c r="I18" s="183"/>
      <c r="J18" s="183"/>
    </row>
    <row r="19" spans="2:10" x14ac:dyDescent="0.15">
      <c r="B19" s="184"/>
      <c r="C19" s="27"/>
      <c r="D19" s="27"/>
      <c r="E19" s="27"/>
      <c r="F19" s="27"/>
      <c r="G19" s="27"/>
      <c r="H19" s="27"/>
      <c r="I19" s="27"/>
      <c r="J19" s="27"/>
    </row>
    <row r="20" spans="2:10" x14ac:dyDescent="0.15">
      <c r="B20" s="184"/>
      <c r="C20" s="181"/>
      <c r="D20" s="181"/>
      <c r="E20" s="181"/>
      <c r="F20" s="181"/>
      <c r="G20" s="181"/>
      <c r="H20" s="181"/>
      <c r="I20" s="181"/>
      <c r="J20" s="181"/>
    </row>
    <row r="21" spans="2:10" x14ac:dyDescent="0.15">
      <c r="B21" s="457" t="s">
        <v>45</v>
      </c>
      <c r="C21" s="182" t="s">
        <v>67</v>
      </c>
      <c r="D21" s="25" t="s">
        <v>46</v>
      </c>
      <c r="E21" s="24" t="s">
        <v>47</v>
      </c>
      <c r="F21" s="25" t="s">
        <v>48</v>
      </c>
      <c r="G21" s="25" t="s">
        <v>49</v>
      </c>
      <c r="H21" s="25" t="s">
        <v>50</v>
      </c>
      <c r="I21" s="25" t="s">
        <v>51</v>
      </c>
      <c r="J21" s="26" t="s">
        <v>52</v>
      </c>
    </row>
    <row r="22" spans="2:10" x14ac:dyDescent="0.15">
      <c r="B22" s="458"/>
      <c r="C22" s="185">
        <v>1</v>
      </c>
      <c r="D22" s="75" t="s">
        <v>114</v>
      </c>
      <c r="E22" s="60"/>
      <c r="F22" s="60"/>
      <c r="G22" s="62"/>
      <c r="H22" s="62"/>
      <c r="I22" s="62"/>
      <c r="J22" s="63"/>
    </row>
    <row r="23" spans="2:10" x14ac:dyDescent="0.15">
      <c r="B23" s="458"/>
      <c r="C23" s="186">
        <v>2</v>
      </c>
      <c r="D23" s="75" t="s">
        <v>114</v>
      </c>
      <c r="E23" s="60"/>
      <c r="F23" s="60"/>
      <c r="G23" s="62"/>
      <c r="H23" s="62"/>
      <c r="I23" s="62"/>
      <c r="J23" s="63"/>
    </row>
    <row r="24" spans="2:10" x14ac:dyDescent="0.15">
      <c r="B24" s="458"/>
      <c r="C24" s="186">
        <v>3</v>
      </c>
      <c r="D24" s="59" t="s">
        <v>134</v>
      </c>
      <c r="E24" s="60">
        <v>45830</v>
      </c>
      <c r="F24" s="60">
        <v>45831</v>
      </c>
      <c r="G24" s="60">
        <v>45832</v>
      </c>
      <c r="H24" s="60">
        <v>45833</v>
      </c>
      <c r="I24" s="60">
        <v>45834</v>
      </c>
      <c r="J24" s="60">
        <v>45835</v>
      </c>
    </row>
    <row r="25" spans="2:10" x14ac:dyDescent="0.15">
      <c r="B25" s="458"/>
      <c r="C25" s="186">
        <v>4</v>
      </c>
      <c r="D25" s="59" t="s">
        <v>135</v>
      </c>
      <c r="E25" s="60">
        <v>45907</v>
      </c>
      <c r="F25" s="60">
        <v>45908</v>
      </c>
      <c r="G25" s="60">
        <v>45909</v>
      </c>
      <c r="H25" s="60">
        <v>45910</v>
      </c>
      <c r="I25" s="60">
        <v>45911</v>
      </c>
      <c r="J25" s="60">
        <v>45912</v>
      </c>
    </row>
    <row r="26" spans="2:10" x14ac:dyDescent="0.15">
      <c r="B26" s="458"/>
      <c r="C26" s="186">
        <v>5</v>
      </c>
      <c r="D26" s="59" t="s">
        <v>136</v>
      </c>
      <c r="E26" s="60">
        <v>45977</v>
      </c>
      <c r="F26" s="60">
        <v>45978</v>
      </c>
      <c r="G26" s="60">
        <v>45979</v>
      </c>
      <c r="H26" s="60">
        <v>45980</v>
      </c>
      <c r="I26" s="60">
        <v>45981</v>
      </c>
      <c r="J26" s="60">
        <v>45982</v>
      </c>
    </row>
    <row r="27" spans="2:10" x14ac:dyDescent="0.15">
      <c r="B27" s="459"/>
      <c r="C27" s="187">
        <v>6</v>
      </c>
      <c r="D27" s="61" t="s">
        <v>137</v>
      </c>
      <c r="E27" s="64">
        <v>45991</v>
      </c>
      <c r="F27" s="64">
        <v>45992</v>
      </c>
      <c r="G27" s="64">
        <v>45993</v>
      </c>
      <c r="H27" s="64">
        <v>45994</v>
      </c>
      <c r="I27" s="64">
        <v>45995</v>
      </c>
      <c r="J27" s="64">
        <v>45996</v>
      </c>
    </row>
    <row r="28" spans="2:10" x14ac:dyDescent="0.15">
      <c r="B28" s="65" t="s">
        <v>102</v>
      </c>
      <c r="C28" s="28">
        <v>1</v>
      </c>
      <c r="D28" s="28" t="s">
        <v>138</v>
      </c>
      <c r="E28" s="59" t="s">
        <v>108</v>
      </c>
      <c r="F28" s="59" t="s">
        <v>108</v>
      </c>
      <c r="G28" s="66">
        <v>46037</v>
      </c>
      <c r="H28" s="66">
        <v>46038</v>
      </c>
      <c r="I28" s="59" t="s">
        <v>108</v>
      </c>
      <c r="J28" s="59" t="s">
        <v>108</v>
      </c>
    </row>
  </sheetData>
  <mergeCells count="1">
    <mergeCell ref="B21:B27"/>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申込書（記載例） (応用研修)</vt:lpstr>
      <vt:lpstr>申込書（エクセル用） (応用研修)</vt:lpstr>
      <vt:lpstr>申込書（手書き用） (応用研修)</vt:lpstr>
      <vt:lpstr>入力用引数</vt:lpstr>
      <vt:lpstr>'申込書（エクセル用） (応用研修)'!Print_Area</vt:lpstr>
      <vt:lpstr>'申込書（記載例） (応用研修)'!Print_Area</vt:lpstr>
      <vt:lpstr>'申込書（手書き用） (応用研修)'!Print_Area</vt:lpstr>
      <vt:lpstr>応</vt:lpstr>
      <vt:lpstr>日</vt:lpstr>
      <vt:lpstr>養１</vt:lpstr>
      <vt:lpstr>養２</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2024-12-16T00:24:18Z</cp:lastPrinted>
  <dcterms:created xsi:type="dcterms:W3CDTF">2017-08-24T07:58:20Z</dcterms:created>
  <dcterms:modified xsi:type="dcterms:W3CDTF">2025-01-16T01:40:46Z</dcterms:modified>
</cp:coreProperties>
</file>